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 tabRatio="607" firstSheet="1" activeTab="1"/>
  </bookViews>
  <sheets>
    <sheet name="1" sheetId="3" r:id="rId1"/>
    <sheet name="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172C9583C8E4C2198F291D30D1682F9" descr="9e96ff43dfe1cfa0fbd246c7f4056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9955" y="1021715"/>
          <a:ext cx="3636010" cy="686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3D806C30454434389969210A52D6C80" descr="fc81ed55e8ce27c015725e5271eacd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2005" y="1864995"/>
          <a:ext cx="2214880" cy="1099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F9F08527FF374978AD49A2E51C9F622F" descr="7c8669795e980b66434d1275f5eb04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2005" y="1864995"/>
          <a:ext cx="5037455" cy="410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A1ED2899B7F4F5FB7A671A0F1CA733E" descr="68e0d9b81de7d25708cc6628f875f05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12005" y="3564890"/>
          <a:ext cx="2205990" cy="1884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7FEFD4883764BE08EDF389EA39F7332" descr="3b810356c2fadcd4770550a89480d2c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93995" y="3825875"/>
          <a:ext cx="549275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823EA83EE2E438C97CC9F05D8A21CEB" descr="34e89a28c0185e19b9bf935bde25ce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93995" y="4498975"/>
          <a:ext cx="2254250" cy="706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B16C141C94E457A9D6F64405710C432" descr="407a696ed55660c6cae939574867708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46495" y="6930390"/>
          <a:ext cx="2251710" cy="683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58BABFC2E274AA8AF737633471784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23815" y="8830945"/>
          <a:ext cx="8663305" cy="3072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2F3F5303BD94DB6933F320AFA4F9C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23815" y="5014595"/>
          <a:ext cx="6986905" cy="470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43994E8EC1C43BC89F7D235F0452F36" descr="d05ed155f567ba41b64539a469c5392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23815" y="6506845"/>
          <a:ext cx="5042535" cy="93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FFDAEAFB35A48F08E035B8F2EC0FCA7" descr="0e2dee5b4c1c31b287a028d602c52a4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23815" y="11002645"/>
          <a:ext cx="5044440" cy="2067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AA7D2558FD51468D8BFA7F67FF87D64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23815" y="11828145"/>
          <a:ext cx="5229225" cy="53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E97E8159CDD1456985EC07119FC6C1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123815" y="12712700"/>
          <a:ext cx="3719830" cy="2900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FD0485E73D94F4397E1376C8DC91E8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23815" y="1257300"/>
          <a:ext cx="11087100" cy="4843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58A69A0D8CD94D7F8CCED72851B0913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123815" y="2171700"/>
          <a:ext cx="11363325" cy="595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6A6B2A7448A94E57A4552BB016E72DA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123815" y="3403600"/>
          <a:ext cx="13273405" cy="4634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98076B8F31254935A3634F815EC334D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23815" y="8470900"/>
          <a:ext cx="12863830" cy="6624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E673FB8599C042D680C16CCDB842E6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123815" y="9474200"/>
          <a:ext cx="9072880" cy="4977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DBF2E9A0EB704D9791BD02AB183F664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23815" y="14338935"/>
          <a:ext cx="2895600" cy="32721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<sst xmlns="http://schemas.openxmlformats.org/spreadsheetml/2006/main" count="102" uniqueCount="85">
  <si>
    <t>祥慧恒昕信息化需求建设清单</t>
  </si>
  <si>
    <t>序号</t>
  </si>
  <si>
    <t>需求部门</t>
  </si>
  <si>
    <t>优化方案</t>
  </si>
  <si>
    <t>业务场景</t>
  </si>
  <si>
    <t>需求&amp;问题描述</t>
  </si>
  <si>
    <t>需求&amp;问题图片</t>
  </si>
  <si>
    <t>数据方式</t>
  </si>
  <si>
    <t>优化效果</t>
  </si>
  <si>
    <t>数据概览</t>
  </si>
  <si>
    <t>通过筛选各市场部门/pr条件，统计达人总成交额（含细分每个达人的成交金额）等数据</t>
  </si>
  <si>
    <t>关联抖音等店铺合作达人的信息</t>
  </si>
  <si>
    <t>可以通过概览查看费用花销的分析情况</t>
  </si>
  <si>
    <t>样品寄样</t>
  </si>
  <si>
    <t>统计各市场部门/pr的样品邮寄过程信息</t>
  </si>
  <si>
    <t>可以通过在系统页面查看样品寄样的信息</t>
  </si>
  <si>
    <t>绩效管理</t>
  </si>
  <si>
    <t>通过筛选各市场部门/pr条件，统计建联达人、合作达人、成交达人等数据</t>
  </si>
  <si>
    <t>可以通过绩效管理查看各部门合作达人的信息</t>
  </si>
  <si>
    <t>登记推广费</t>
  </si>
  <si>
    <t xml:space="preserve">为了方便统计，知道哪些达人报价、已打款、未打款等信息记录
</t>
  </si>
  <si>
    <t>可以通过此页面查看达人付款的信息</t>
  </si>
  <si>
    <t>权限划分</t>
  </si>
  <si>
    <t>部门人员的角色权限需要设置，主要隔离各部门之间的数据</t>
  </si>
  <si>
    <t xml:space="preserve"> </t>
  </si>
  <si>
    <t>各部门人员产生的数据</t>
  </si>
  <si>
    <t>各部门人员可以看到自己的数据范围</t>
  </si>
  <si>
    <t>数据方式（1或2）</t>
  </si>
  <si>
    <t>登记达人信息</t>
  </si>
  <si>
    <t>excel登记与达人沟通的信息</t>
  </si>
  <si>
    <t>1.获取抖音等店铺后台的达人信息
2.系统手动进行达人信息登记</t>
  </si>
  <si>
    <t xml:space="preserve">实现在系统页面中自动登记，且通过字段关联减少人工信息录入
</t>
  </si>
  <si>
    <t>登记样品信息</t>
  </si>
  <si>
    <t>excel登记邮寄样品信息</t>
  </si>
  <si>
    <t>1.关联合作的达人信息，新建样品邮寄信息
2.ERP系统进行邮寄样品信息登记</t>
  </si>
  <si>
    <t>市场4部在使用，并每天统计反馈至财务</t>
  </si>
  <si>
    <t>新建邮寄样品工单</t>
  </si>
  <si>
    <t>ERP系统中新建登记邮寄样品信息工单</t>
  </si>
  <si>
    <t xml:space="preserve">1.实现在系统页面自动登记，且通过字段关联减少人员信息录入
2.对接ERP系统，在系统当前页面就点击按钮可以触发ERP系统新建邮寄样品信息工单
</t>
  </si>
  <si>
    <t>样品快递信息</t>
  </si>
  <si>
    <t>ERP系统中点击样品记录信息获取样品快递信息</t>
  </si>
  <si>
    <t>1.在系统中根据快递单号查询快递信息
2.ERP系统中获取快递信息</t>
  </si>
  <si>
    <t xml:space="preserve">1.系统中可以根据快递号查询快递信息
2.对接ERP系统，在系统当前页面点击按钮就可以触发获取样品快递信息
</t>
  </si>
  <si>
    <t>达人定档统计</t>
  </si>
  <si>
    <t>各部门的pr统计跟达人沟通定档的时间</t>
  </si>
  <si>
    <t>1.关联合作的达人信息，统计定档信息
2.系统手动进行达人定档信息统计</t>
  </si>
  <si>
    <t xml:space="preserve">1.实现系统页面自动登记，且通过字段关联减少人工填写信息量
2.实现在系统中人工登记
</t>
  </si>
  <si>
    <t>种草视频发布统计</t>
  </si>
  <si>
    <t>各部门的pr统计个人种草的视频发布后的信息</t>
  </si>
  <si>
    <t xml:space="preserve">1.实现在系统页面中自动登记，且通过字段关联减少人工信息录入
2.实现在系统中人工登记
</t>
  </si>
  <si>
    <t>营销号视频统计</t>
  </si>
  <si>
    <t>各部门的pr统计个人营销号发布的视频信息</t>
  </si>
  <si>
    <t>单独系统进行进行营销号信息统计</t>
  </si>
  <si>
    <t xml:space="preserve">实现在系统页面登记，且通过字段关联减少人工信息录入
</t>
  </si>
  <si>
    <t>种草视频后台数据</t>
  </si>
  <si>
    <t>跟达人获取种草视频发布后的后台数据分析</t>
  </si>
  <si>
    <t>1.关联合作的达人的种草视频字段数据，自动统计种草视频信息
2.系统手动进行达人定档信息统计</t>
  </si>
  <si>
    <t>正常业务，无需优化</t>
  </si>
  <si>
    <t>通过精选联盟看后分析功能获取种草视频的视频观看量等数据信息</t>
  </si>
  <si>
    <t>1.实现在系统页面自动登记，且通过字段关联减少人工信息录入
2.实现在系统中进行登记</t>
  </si>
  <si>
    <t>推广费审批支付</t>
  </si>
  <si>
    <t>市场经理提交付款钉钉OA流程，财务给对应pr支付回执单</t>
  </si>
  <si>
    <t>1.关联合作达人自动携带信息，提交推广费支付审批
2.系统手动进行信息录入，提交审批</t>
  </si>
  <si>
    <t>1.实现在信息化系统定制OA推流付款审批流程
2.实现系统手动进行信息录入，提交审批流程</t>
  </si>
  <si>
    <t>对应pr登记达人推广费用支付状态等信息</t>
  </si>
  <si>
    <t>1.关联合作的达人信息，统计统计推广费
2.系统手动进行推广费录入</t>
  </si>
  <si>
    <t>1. 实现在系统页面自动登记，且通过字段关联减少人工信息录入
2.实现在系统中手动录入信息</t>
  </si>
  <si>
    <t>种草视频看后登记</t>
  </si>
  <si>
    <t>统计pr种草视频发布后的数据</t>
  </si>
  <si>
    <t>1.关联合作的达人信息，统计看后信息
2.系统手动进行看后信息录入</t>
  </si>
  <si>
    <t>挂车投流汇总</t>
  </si>
  <si>
    <t>通过竞选广告发布投流挂车任务</t>
  </si>
  <si>
    <t>1.关联合作的达人自动携带信息，提交挂车投流审批
2.系统手动进行信息录入</t>
  </si>
  <si>
    <t>1. 实现在系统定制挂车投流审批流程
2.实现在系统中手动录入信息</t>
  </si>
  <si>
    <t>工作统计</t>
  </si>
  <si>
    <t>统计每个pr的工作进展</t>
  </si>
  <si>
    <t>1.关联合作的达人信息，统计个人工作进展
2.系统手动进行看后信息录入</t>
  </si>
  <si>
    <t>pr月工作统计</t>
  </si>
  <si>
    <t>各市场部门统计pr人员月工作量，作为绩效考核标准</t>
  </si>
  <si>
    <t>1.关联合作的达人信息，统计相关信息
2.系统手动进行信息录入</t>
  </si>
  <si>
    <t>控评</t>
  </si>
  <si>
    <t>投流挂车的种草视频进行控评操作</t>
  </si>
  <si>
    <t>待调研内容维护组</t>
  </si>
  <si>
    <t>数据概览、达人管理、样品管理</t>
  </si>
  <si>
    <t>使用蝉圈圈达人带货功能线上办理业务，已解决线下办理业务的需求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</si>
</sst>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2">
    <font>
      <sz val="11"/>
      <color indexed="8"/>
      <name val="等线"/>
      <charset val="134"/>
      <scheme val="minor"/>
    </font>
    <font>
      <sz val="16"/>
      <color indexed="8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b/>
      <sz val="24"/>
      <color rgb="FF000000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b/>
      <sz val="16"/>
      <color rgb="FF000000"/>
      <name val="微软雅黑"/>
      <charset val="134"/>
    </font>
    <font>
      <b/>
      <sz val="16"/>
      <color rgb="FFFFFFFF"/>
      <name val="微软雅黑"/>
      <charset val="134"/>
    </font>
    <font>
      <sz val="16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A55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4F5F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zoomScale="70" zoomScaleNormal="70" workbookViewId="0">
      <selection activeCell="C18" sqref="C18"/>
    </sheetView>
  </sheetViews>
  <sheetFormatPr defaultColWidth="9" defaultRowHeight="15" outlineLevelCol="5"/>
  <cols>
    <col min="1" max="1" width="10.3362831858407" style="5" customWidth="1"/>
    <col min="2" max="2" width="29.6814159292035" style="5" customWidth="1"/>
    <col min="3" max="3" width="31.3893805309735" style="6" customWidth="1"/>
    <col min="4" max="4" width="28.6371681415929" style="5" customWidth="1"/>
    <col min="5" max="5" width="28.7345132743363" style="6" customWidth="1"/>
    <col min="6" max="6" width="42.6017699115044" style="6" customWidth="1"/>
    <col min="7" max="16327" width="9.68141592920354" style="5"/>
    <col min="16328" max="16330" width="9" style="5"/>
    <col min="16331" max="16331" width="9.68141592920354" style="5"/>
    <col min="16332" max="16384" width="9" style="5"/>
  </cols>
  <sheetData>
    <row r="1" s="5" customFormat="1" ht="40" customHeight="1" spans="1:6">
      <c r="A1" s="7" t="s">
        <v>0</v>
      </c>
      <c r="B1" s="7"/>
      <c r="C1" s="8"/>
      <c r="D1" s="7"/>
      <c r="E1" s="8"/>
      <c r="F1" s="8"/>
    </row>
    <row r="2" customFormat="1" ht="28" customHeight="1" spans="1:6">
      <c r="A2" s="10" t="s">
        <v>1</v>
      </c>
      <c r="B2" s="11" t="s">
        <v>2</v>
      </c>
      <c r="C2" s="12"/>
      <c r="D2" s="11"/>
      <c r="E2" s="13" t="s">
        <v>3</v>
      </c>
      <c r="F2" s="14"/>
    </row>
    <row r="3" s="1" customFormat="1" ht="31" customHeight="1" spans="1:6">
      <c r="A3" s="10"/>
      <c r="B3" s="15" t="s">
        <v>4</v>
      </c>
      <c r="C3" s="15" t="s">
        <v>5</v>
      </c>
      <c r="D3" s="15" t="s">
        <v>6</v>
      </c>
      <c r="E3" s="16" t="s">
        <v>7</v>
      </c>
      <c r="F3" s="16" t="s">
        <v>8</v>
      </c>
    </row>
    <row r="4" s="2" customFormat="1" ht="72" customHeight="1" spans="1:6">
      <c r="A4" s="18">
        <v>1</v>
      </c>
      <c r="B4" s="18" t="s">
        <v>9</v>
      </c>
      <c r="C4" s="19" t="s">
        <v>10</v>
      </c>
      <c r="D4" s="18" t="str">
        <f>_xlfn.DISPIMG("ID_DFD0485E73D94F4397E1376C8DC91E80",1)</f>
        <v>=DISPIMG("ID_DFD0485E73D94F4397E1376C8DC91E80",1)</v>
      </c>
      <c r="E4" s="19" t="s">
        <v>11</v>
      </c>
      <c r="F4" s="19" t="s">
        <v>12</v>
      </c>
    </row>
    <row r="5" s="2" customFormat="1" ht="97" customHeight="1" spans="1:6">
      <c r="A5" s="18">
        <v>2</v>
      </c>
      <c r="B5" s="18" t="s">
        <v>13</v>
      </c>
      <c r="C5" s="19" t="s">
        <v>14</v>
      </c>
      <c r="D5" s="18" t="str">
        <f>_xlfn.DISPIMG("ID_58A69A0D8CD94D7F8CCED72851B09134",1)</f>
        <v>=DISPIMG("ID_58A69A0D8CD94D7F8CCED72851B09134",1)</v>
      </c>
      <c r="E5" s="19" t="s">
        <v>11</v>
      </c>
      <c r="F5" s="19" t="s">
        <v>15</v>
      </c>
    </row>
    <row r="6" s="2" customFormat="1" ht="74" customHeight="1" spans="1:6">
      <c r="A6" s="18">
        <v>3</v>
      </c>
      <c r="B6" s="18" t="s">
        <v>16</v>
      </c>
      <c r="C6" s="19" t="s">
        <v>17</v>
      </c>
      <c r="D6" s="18" t="str">
        <f>_xlfn.DISPIMG("ID_6A6B2A7448A94E57A4552BB016E72DAA",1)</f>
        <v>=DISPIMG("ID_6A6B2A7448A94E57A4552BB016E72DAA",1)</v>
      </c>
      <c r="E6" s="19" t="s">
        <v>11</v>
      </c>
      <c r="F6" s="19" t="s">
        <v>18</v>
      </c>
    </row>
    <row r="7" s="2" customFormat="1" ht="74" customHeight="1" spans="1:6">
      <c r="A7" s="18">
        <v>4</v>
      </c>
      <c r="B7" s="18" t="s">
        <v>19</v>
      </c>
      <c r="C7" s="19" t="s">
        <v>20</v>
      </c>
      <c r="D7" s="18"/>
      <c r="E7" s="19"/>
      <c r="F7" s="19" t="s">
        <v>21</v>
      </c>
    </row>
    <row r="8" s="2" customFormat="1" ht="61" customHeight="1" spans="1:6">
      <c r="A8" s="18">
        <v>5</v>
      </c>
      <c r="B8" s="18" t="s">
        <v>22</v>
      </c>
      <c r="C8" s="19" t="s">
        <v>23</v>
      </c>
      <c r="D8" s="18" t="s">
        <v>24</v>
      </c>
      <c r="E8" s="19" t="s">
        <v>25</v>
      </c>
      <c r="F8" s="19" t="s">
        <v>26</v>
      </c>
    </row>
    <row r="9" s="2" customFormat="1" ht="16.1" spans="1:6">
      <c r="A9" s="18"/>
      <c r="B9" s="18"/>
      <c r="C9" s="19"/>
      <c r="D9" s="18"/>
      <c r="E9" s="19"/>
      <c r="F9" s="19"/>
    </row>
    <row r="10" s="2" customFormat="1" ht="16.1" spans="1:6">
      <c r="A10" s="18"/>
      <c r="B10" s="18"/>
      <c r="C10" s="19"/>
      <c r="D10" s="18"/>
      <c r="E10" s="19"/>
      <c r="F10" s="19"/>
    </row>
    <row r="11" s="2" customFormat="1" ht="16.1" spans="1:6">
      <c r="A11" s="18"/>
      <c r="B11" s="18"/>
      <c r="C11" s="19"/>
      <c r="D11" s="18"/>
      <c r="E11" s="19"/>
      <c r="F11" s="19"/>
    </row>
    <row r="12" s="2" customFormat="1" ht="16.1" spans="1:6">
      <c r="A12" s="18"/>
      <c r="B12" s="18"/>
      <c r="C12" s="19"/>
      <c r="D12" s="18"/>
      <c r="E12" s="19"/>
      <c r="F12" s="19"/>
    </row>
    <row r="13" s="2" customFormat="1" ht="16.1" spans="1:6">
      <c r="A13" s="18"/>
      <c r="B13" s="18"/>
      <c r="C13" s="19"/>
      <c r="D13" s="18"/>
      <c r="E13" s="19"/>
      <c r="F13" s="19"/>
    </row>
    <row r="14" s="2" customFormat="1" ht="16.1" spans="1:6">
      <c r="A14" s="18"/>
      <c r="B14" s="18"/>
      <c r="C14" s="19"/>
      <c r="D14" s="18"/>
      <c r="E14" s="19"/>
      <c r="F14" s="19"/>
    </row>
    <row r="15" s="2" customFormat="1" ht="16.1" spans="1:6">
      <c r="A15" s="18"/>
      <c r="B15" s="18"/>
      <c r="C15" s="19"/>
      <c r="D15" s="18"/>
      <c r="E15" s="19"/>
      <c r="F15" s="19"/>
    </row>
    <row r="16" s="2" customFormat="1" ht="16.1" spans="1:6">
      <c r="A16" s="18"/>
      <c r="B16" s="18"/>
      <c r="C16" s="19"/>
      <c r="D16" s="18"/>
      <c r="E16" s="19"/>
      <c r="F16" s="19"/>
    </row>
    <row r="17" s="2" customFormat="1" ht="16.1" spans="1:6">
      <c r="A17" s="18"/>
      <c r="B17" s="18"/>
      <c r="C17" s="19"/>
      <c r="D17" s="18"/>
      <c r="E17" s="19"/>
      <c r="F17" s="19"/>
    </row>
    <row r="18" s="2" customFormat="1" ht="16.1" spans="1:6">
      <c r="A18" s="18"/>
      <c r="B18" s="18"/>
      <c r="C18" s="19"/>
      <c r="D18" s="18"/>
      <c r="E18" s="19"/>
      <c r="F18" s="19"/>
    </row>
    <row r="19" s="2" customFormat="1" ht="16.1" spans="1:6">
      <c r="A19" s="18"/>
      <c r="B19" s="18"/>
      <c r="C19" s="19"/>
      <c r="D19" s="18"/>
      <c r="E19" s="19"/>
      <c r="F19" s="19"/>
    </row>
    <row r="20" s="2" customFormat="1" ht="16.1" spans="1:6">
      <c r="A20" s="18"/>
      <c r="B20" s="18"/>
      <c r="C20" s="19"/>
      <c r="D20" s="18"/>
      <c r="E20" s="19"/>
      <c r="F20" s="19"/>
    </row>
    <row r="21" s="2" customFormat="1" ht="16.1" spans="1:6">
      <c r="A21" s="18"/>
      <c r="B21" s="18"/>
      <c r="C21" s="19"/>
      <c r="D21" s="18"/>
      <c r="E21" s="19"/>
      <c r="F21" s="19"/>
    </row>
    <row r="22" s="2" customFormat="1" ht="16.1" spans="1:6">
      <c r="A22" s="18"/>
      <c r="B22" s="18"/>
      <c r="C22" s="19"/>
      <c r="D22" s="18"/>
      <c r="E22" s="19"/>
      <c r="F22" s="19"/>
    </row>
    <row r="23" s="2" customFormat="1" ht="16.1" spans="1:6">
      <c r="A23" s="18"/>
      <c r="B23" s="18"/>
      <c r="C23" s="19"/>
      <c r="D23" s="18"/>
      <c r="E23" s="19"/>
      <c r="F23" s="19"/>
    </row>
    <row r="24" s="2" customFormat="1" ht="16.1" spans="1:6">
      <c r="A24" s="18"/>
      <c r="B24" s="18"/>
      <c r="C24" s="19"/>
      <c r="D24" s="18"/>
      <c r="E24" s="19"/>
      <c r="F24" s="19"/>
    </row>
    <row r="25" s="2" customFormat="1" ht="16.1" spans="1:6">
      <c r="A25" s="18"/>
      <c r="B25" s="18"/>
      <c r="C25" s="19"/>
      <c r="D25" s="18"/>
      <c r="E25" s="19"/>
      <c r="F25" s="19"/>
    </row>
    <row r="26" s="2" customFormat="1" ht="16.1" spans="1:6">
      <c r="A26" s="18"/>
      <c r="B26" s="18"/>
      <c r="C26" s="19"/>
      <c r="D26" s="18"/>
      <c r="E26" s="19"/>
      <c r="F26" s="19"/>
    </row>
    <row r="27" s="2" customFormat="1" ht="16.1" spans="1:6">
      <c r="A27" s="18"/>
      <c r="B27" s="18"/>
      <c r="C27" s="19"/>
      <c r="D27" s="18"/>
      <c r="E27" s="19"/>
      <c r="F27" s="19"/>
    </row>
    <row r="28" s="2" customFormat="1" ht="16.1" spans="1:6">
      <c r="A28" s="18"/>
      <c r="B28" s="18"/>
      <c r="C28" s="19"/>
      <c r="D28" s="18"/>
      <c r="E28" s="19"/>
      <c r="F28" s="19"/>
    </row>
    <row r="29" s="2" customFormat="1" ht="16.1" spans="1:6">
      <c r="A29" s="18"/>
      <c r="B29" s="18"/>
      <c r="C29" s="19"/>
      <c r="D29" s="18"/>
      <c r="E29" s="19"/>
      <c r="F29" s="19"/>
    </row>
    <row r="30" s="2" customFormat="1" ht="16.1" spans="1:6">
      <c r="A30" s="18"/>
      <c r="B30" s="18"/>
      <c r="C30" s="19"/>
      <c r="D30" s="18"/>
      <c r="E30" s="19"/>
      <c r="F30" s="19"/>
    </row>
    <row r="31" s="2" customFormat="1" ht="16.1" spans="1:6">
      <c r="A31" s="18"/>
      <c r="B31" s="18"/>
      <c r="C31" s="19"/>
      <c r="D31" s="18"/>
      <c r="E31" s="19"/>
      <c r="F31" s="19"/>
    </row>
    <row r="32" s="2" customFormat="1" ht="16.1" spans="1:6">
      <c r="A32" s="18"/>
      <c r="B32" s="18"/>
      <c r="C32" s="19"/>
      <c r="D32" s="18"/>
      <c r="E32" s="19"/>
      <c r="F32" s="19"/>
    </row>
    <row r="33" s="2" customFormat="1" ht="16.1" spans="1:6">
      <c r="A33" s="18"/>
      <c r="B33" s="18"/>
      <c r="C33" s="19"/>
      <c r="D33" s="18"/>
      <c r="E33" s="19"/>
      <c r="F33" s="19"/>
    </row>
    <row r="34" s="2" customFormat="1" ht="16.1" spans="1:6">
      <c r="A34" s="18"/>
      <c r="B34" s="18"/>
      <c r="C34" s="19"/>
      <c r="D34" s="18"/>
      <c r="E34" s="19"/>
      <c r="F34" s="19"/>
    </row>
    <row r="35" s="2" customFormat="1" ht="16.1" spans="1:6">
      <c r="A35" s="18"/>
      <c r="B35" s="18"/>
      <c r="C35" s="19"/>
      <c r="D35" s="18"/>
      <c r="E35" s="19"/>
      <c r="F35" s="19"/>
    </row>
    <row r="36" s="2" customFormat="1" ht="16.1" spans="1:6">
      <c r="A36" s="18"/>
      <c r="B36" s="18"/>
      <c r="C36" s="19"/>
      <c r="D36" s="18"/>
      <c r="E36" s="19"/>
      <c r="F36" s="19"/>
    </row>
    <row r="37" s="2" customFormat="1" ht="16.1" spans="1:6">
      <c r="A37" s="18"/>
      <c r="B37" s="18"/>
      <c r="C37" s="19"/>
      <c r="D37" s="18"/>
      <c r="E37" s="19"/>
      <c r="F37" s="19"/>
    </row>
    <row r="38" s="2" customFormat="1" ht="16.1" spans="1:6">
      <c r="A38" s="18"/>
      <c r="B38" s="18"/>
      <c r="C38" s="19"/>
      <c r="D38" s="18"/>
      <c r="E38" s="19"/>
      <c r="F38" s="19"/>
    </row>
    <row r="39" s="2" customFormat="1" ht="16.1" spans="1:6">
      <c r="A39" s="18"/>
      <c r="B39" s="18"/>
      <c r="C39" s="19"/>
      <c r="D39" s="18"/>
      <c r="E39" s="19"/>
      <c r="F39" s="19"/>
    </row>
    <row r="40" s="2" customFormat="1" ht="16.1" spans="1:6">
      <c r="A40" s="18"/>
      <c r="B40" s="18"/>
      <c r="C40" s="19"/>
      <c r="D40" s="18"/>
      <c r="E40" s="19"/>
      <c r="F40" s="19"/>
    </row>
    <row r="41" s="2" customFormat="1" ht="16.1" spans="1:6">
      <c r="A41" s="18"/>
      <c r="B41" s="18"/>
      <c r="C41" s="19"/>
      <c r="D41" s="18"/>
      <c r="E41" s="19"/>
      <c r="F41" s="19"/>
    </row>
    <row r="42" s="2" customFormat="1" ht="16.1" spans="1:6">
      <c r="A42" s="18"/>
      <c r="B42" s="18"/>
      <c r="C42" s="19"/>
      <c r="D42" s="18"/>
      <c r="E42" s="19"/>
      <c r="F42" s="19"/>
    </row>
    <row r="43" s="2" customFormat="1" ht="16.1" spans="1:6">
      <c r="A43" s="18"/>
      <c r="B43" s="18"/>
      <c r="C43" s="19"/>
      <c r="D43" s="18"/>
      <c r="E43" s="19"/>
      <c r="F43" s="19"/>
    </row>
    <row r="44" s="2" customFormat="1" ht="16.1" spans="1:6">
      <c r="A44" s="18"/>
      <c r="B44" s="18"/>
      <c r="C44" s="19"/>
      <c r="D44" s="18"/>
      <c r="E44" s="19"/>
      <c r="F44" s="19"/>
    </row>
    <row r="45" s="2" customFormat="1" ht="16.1" spans="1:6">
      <c r="A45" s="18"/>
      <c r="B45" s="18"/>
      <c r="C45" s="19"/>
      <c r="D45" s="18"/>
      <c r="E45" s="19"/>
      <c r="F45" s="19"/>
    </row>
    <row r="46" s="2" customFormat="1" ht="16.1" spans="1:6">
      <c r="A46" s="18"/>
      <c r="B46" s="18"/>
      <c r="C46" s="19"/>
      <c r="D46" s="18"/>
      <c r="E46" s="19"/>
      <c r="F46" s="19"/>
    </row>
    <row r="47" s="2" customFormat="1" ht="16.1" spans="1:6">
      <c r="A47" s="18"/>
      <c r="B47" s="18"/>
      <c r="C47" s="19"/>
      <c r="D47" s="18"/>
      <c r="E47" s="19"/>
      <c r="F47" s="19"/>
    </row>
    <row r="48" s="2" customFormat="1" ht="16.1" spans="1:6">
      <c r="A48" s="18"/>
      <c r="B48" s="18"/>
      <c r="C48" s="19"/>
      <c r="D48" s="18"/>
      <c r="E48" s="19"/>
      <c r="F48" s="19"/>
    </row>
    <row r="49" s="2" customFormat="1" ht="16.1" spans="1:6">
      <c r="A49" s="18"/>
      <c r="B49" s="18"/>
      <c r="C49" s="19"/>
      <c r="D49" s="18"/>
      <c r="E49" s="19"/>
      <c r="F49" s="19"/>
    </row>
    <row r="50" s="2" customFormat="1" ht="16.1" spans="1:6">
      <c r="A50" s="18"/>
      <c r="B50" s="18"/>
      <c r="C50" s="19"/>
      <c r="D50" s="18"/>
      <c r="E50" s="19"/>
      <c r="F50" s="19"/>
    </row>
    <row r="51" s="2" customFormat="1" ht="16.1" spans="1:6">
      <c r="A51" s="18"/>
      <c r="B51" s="18"/>
      <c r="C51" s="19"/>
      <c r="D51" s="18"/>
      <c r="E51" s="19"/>
      <c r="F51" s="19"/>
    </row>
    <row r="52" s="2" customFormat="1" ht="16.1" spans="1:6">
      <c r="A52" s="18"/>
      <c r="B52" s="18"/>
      <c r="C52" s="19"/>
      <c r="D52" s="18"/>
      <c r="E52" s="19"/>
      <c r="F52" s="19"/>
    </row>
    <row r="53" s="2" customFormat="1" ht="16.1" spans="1:6">
      <c r="A53" s="18"/>
      <c r="B53" s="18"/>
      <c r="C53" s="19"/>
      <c r="D53" s="18"/>
      <c r="E53" s="19"/>
      <c r="F53" s="19"/>
    </row>
    <row r="54" s="2" customFormat="1" ht="16.1" spans="1:6">
      <c r="A54" s="18"/>
      <c r="B54" s="18"/>
      <c r="C54" s="19"/>
      <c r="D54" s="18"/>
      <c r="E54" s="19"/>
      <c r="F54" s="19"/>
    </row>
    <row r="55" s="2" customFormat="1" ht="16.1" spans="1:6">
      <c r="A55" s="18"/>
      <c r="B55" s="18"/>
      <c r="C55" s="19"/>
      <c r="D55" s="18"/>
      <c r="E55" s="19"/>
      <c r="F55" s="19"/>
    </row>
    <row r="56" s="2" customFormat="1" ht="16.1" spans="1:6">
      <c r="A56" s="18"/>
      <c r="B56" s="18"/>
      <c r="C56" s="19"/>
      <c r="D56" s="18"/>
      <c r="E56" s="19"/>
      <c r="F56" s="19"/>
    </row>
    <row r="57" s="2" customFormat="1" ht="16.1" spans="1:6">
      <c r="A57" s="18"/>
      <c r="B57" s="18"/>
      <c r="C57" s="19"/>
      <c r="D57" s="18"/>
      <c r="E57" s="19"/>
      <c r="F57" s="19"/>
    </row>
    <row r="58" s="2" customFormat="1" ht="16.1" spans="1:6">
      <c r="A58" s="18"/>
      <c r="B58" s="18"/>
      <c r="C58" s="19"/>
      <c r="D58" s="18"/>
      <c r="E58" s="19"/>
      <c r="F58" s="19"/>
    </row>
    <row r="59" s="2" customFormat="1" ht="16.1" spans="1:6">
      <c r="A59" s="18"/>
      <c r="B59" s="18"/>
      <c r="C59" s="19"/>
      <c r="D59" s="18"/>
      <c r="E59" s="19"/>
      <c r="F59" s="19"/>
    </row>
    <row r="60" s="2" customFormat="1" ht="16.1" spans="1:6">
      <c r="A60" s="18"/>
      <c r="B60" s="18"/>
      <c r="C60" s="19"/>
      <c r="D60" s="18"/>
      <c r="E60" s="19"/>
      <c r="F60" s="19"/>
    </row>
    <row r="61" s="2" customFormat="1" ht="16.1" spans="1:6">
      <c r="A61" s="18"/>
      <c r="B61" s="18"/>
      <c r="C61" s="19"/>
      <c r="D61" s="18"/>
      <c r="E61" s="19"/>
      <c r="F61" s="19"/>
    </row>
    <row r="62" s="2" customFormat="1" ht="16.1" spans="1:6">
      <c r="A62" s="18"/>
      <c r="B62" s="18"/>
      <c r="C62" s="19"/>
      <c r="D62" s="18"/>
      <c r="E62" s="19"/>
      <c r="F62" s="19"/>
    </row>
    <row r="63" s="2" customFormat="1" ht="16.1" spans="1:6">
      <c r="A63" s="18"/>
      <c r="B63" s="18"/>
      <c r="C63" s="19"/>
      <c r="D63" s="18"/>
      <c r="E63" s="19"/>
      <c r="F63" s="19"/>
    </row>
    <row r="64" s="2" customFormat="1" ht="16.1" spans="1:6">
      <c r="A64" s="18"/>
      <c r="B64" s="18"/>
      <c r="C64" s="19"/>
      <c r="D64" s="18"/>
      <c r="E64" s="19"/>
      <c r="F64" s="19"/>
    </row>
    <row r="65" s="2" customFormat="1" ht="16.1" spans="1:6">
      <c r="A65" s="18"/>
      <c r="B65" s="18"/>
      <c r="C65" s="19"/>
      <c r="D65" s="18"/>
      <c r="E65" s="19"/>
      <c r="F65" s="19"/>
    </row>
    <row r="66" s="2" customFormat="1" ht="16.1" spans="1:6">
      <c r="A66" s="18"/>
      <c r="B66" s="18"/>
      <c r="C66" s="19"/>
      <c r="D66" s="18"/>
      <c r="E66" s="19"/>
      <c r="F66" s="19"/>
    </row>
    <row r="67" s="2" customFormat="1" ht="16.1" spans="1:6">
      <c r="A67" s="18"/>
      <c r="B67" s="18"/>
      <c r="C67" s="19"/>
      <c r="D67" s="18"/>
      <c r="E67" s="19"/>
      <c r="F67" s="19"/>
    </row>
    <row r="68" s="2" customFormat="1" ht="16.1" spans="1:6">
      <c r="A68" s="18"/>
      <c r="B68" s="18"/>
      <c r="C68" s="19"/>
      <c r="D68" s="18"/>
      <c r="E68" s="19"/>
      <c r="F68" s="19"/>
    </row>
    <row r="69" s="2" customFormat="1" ht="16.1" spans="1:6">
      <c r="A69" s="18"/>
      <c r="B69" s="18"/>
      <c r="C69" s="19"/>
      <c r="D69" s="18"/>
      <c r="E69" s="19"/>
      <c r="F69" s="19"/>
    </row>
    <row r="70" s="2" customFormat="1" ht="16.1" spans="1:6">
      <c r="A70" s="18"/>
      <c r="B70" s="18"/>
      <c r="C70" s="19"/>
      <c r="D70" s="18"/>
      <c r="E70" s="19"/>
      <c r="F70" s="19"/>
    </row>
    <row r="71" s="2" customFormat="1" ht="16.1" spans="1:6">
      <c r="A71" s="18"/>
      <c r="B71" s="18"/>
      <c r="C71" s="19"/>
      <c r="D71" s="18"/>
      <c r="E71" s="19"/>
      <c r="F71" s="19"/>
    </row>
    <row r="72" s="2" customFormat="1" ht="16.1" spans="1:6">
      <c r="A72" s="18"/>
      <c r="B72" s="18"/>
      <c r="C72" s="19"/>
      <c r="D72" s="18"/>
      <c r="E72" s="19"/>
      <c r="F72" s="19"/>
    </row>
    <row r="73" s="2" customFormat="1" ht="16.1" spans="1:6">
      <c r="A73" s="18"/>
      <c r="B73" s="18"/>
      <c r="C73" s="19"/>
      <c r="D73" s="18"/>
      <c r="E73" s="19"/>
      <c r="F73" s="19"/>
    </row>
    <row r="74" s="2" customFormat="1" ht="16.1" spans="1:6">
      <c r="A74" s="18"/>
      <c r="B74" s="18"/>
      <c r="C74" s="19"/>
      <c r="D74" s="18"/>
      <c r="E74" s="19"/>
      <c r="F74" s="19"/>
    </row>
    <row r="75" s="2" customFormat="1" ht="16.1" spans="1:6">
      <c r="A75" s="18"/>
      <c r="B75" s="18"/>
      <c r="C75" s="19"/>
      <c r="D75" s="18"/>
      <c r="E75" s="19"/>
      <c r="F75" s="19"/>
    </row>
    <row r="76" s="2" customFormat="1" ht="16.1" spans="1:6">
      <c r="A76" s="18"/>
      <c r="B76" s="18"/>
      <c r="C76" s="19"/>
      <c r="D76" s="18"/>
      <c r="E76" s="19"/>
      <c r="F76" s="19"/>
    </row>
    <row r="77" s="2" customFormat="1" ht="16.1" spans="1:6">
      <c r="A77" s="18"/>
      <c r="B77" s="18"/>
      <c r="C77" s="19"/>
      <c r="D77" s="18"/>
      <c r="E77" s="19"/>
      <c r="F77" s="19"/>
    </row>
    <row r="78" s="2" customFormat="1" ht="16.1" spans="1:6">
      <c r="A78" s="18"/>
      <c r="B78" s="18"/>
      <c r="C78" s="19"/>
      <c r="D78" s="18"/>
      <c r="E78" s="19"/>
      <c r="F78" s="19"/>
    </row>
    <row r="79" s="2" customFormat="1" ht="16.1" spans="1:6">
      <c r="A79" s="18"/>
      <c r="B79" s="18"/>
      <c r="C79" s="19"/>
      <c r="D79" s="18"/>
      <c r="E79" s="19"/>
      <c r="F79" s="19"/>
    </row>
    <row r="80" s="2" customFormat="1" ht="16.1" spans="1:6">
      <c r="A80" s="18"/>
      <c r="B80" s="18"/>
      <c r="C80" s="19"/>
      <c r="D80" s="18"/>
      <c r="E80" s="19"/>
      <c r="F80" s="19"/>
    </row>
    <row r="81" s="2" customFormat="1" ht="16.1" spans="1:6">
      <c r="A81" s="18"/>
      <c r="B81" s="18"/>
      <c r="C81" s="19"/>
      <c r="D81" s="18"/>
      <c r="E81" s="19"/>
      <c r="F81" s="19"/>
    </row>
    <row r="82" s="2" customFormat="1" ht="16.1" spans="1:6">
      <c r="A82" s="18"/>
      <c r="B82" s="18"/>
      <c r="C82" s="19"/>
      <c r="D82" s="18"/>
      <c r="E82" s="19"/>
      <c r="F82" s="19"/>
    </row>
    <row r="83" s="2" customFormat="1" ht="16.1" spans="1:6">
      <c r="A83" s="18"/>
      <c r="B83" s="18"/>
      <c r="C83" s="19"/>
      <c r="D83" s="18"/>
      <c r="E83" s="19"/>
      <c r="F83" s="19"/>
    </row>
    <row r="84" s="2" customFormat="1" ht="16.1" spans="1:6">
      <c r="A84" s="18"/>
      <c r="B84" s="18"/>
      <c r="C84" s="19"/>
      <c r="D84" s="18"/>
      <c r="E84" s="19"/>
      <c r="F84" s="19"/>
    </row>
    <row r="85" s="2" customFormat="1" ht="16.1" spans="1:6">
      <c r="A85" s="18"/>
      <c r="B85" s="18"/>
      <c r="C85" s="19"/>
      <c r="D85" s="18"/>
      <c r="E85" s="19"/>
      <c r="F85" s="19"/>
    </row>
    <row r="86" s="2" customFormat="1" ht="16.1" spans="1:6">
      <c r="A86" s="18"/>
      <c r="B86" s="18"/>
      <c r="C86" s="19"/>
      <c r="D86" s="18"/>
      <c r="E86" s="19"/>
      <c r="F86" s="19"/>
    </row>
    <row r="87" s="2" customFormat="1" ht="16.1" spans="1:6">
      <c r="A87" s="18"/>
      <c r="B87" s="18"/>
      <c r="C87" s="19"/>
      <c r="D87" s="18"/>
      <c r="E87" s="19"/>
      <c r="F87" s="19"/>
    </row>
    <row r="88" s="2" customFormat="1" ht="16.1" spans="1:6">
      <c r="A88" s="18"/>
      <c r="B88" s="18"/>
      <c r="C88" s="19"/>
      <c r="D88" s="18"/>
      <c r="E88" s="19"/>
      <c r="F88" s="19"/>
    </row>
    <row r="89" s="2" customFormat="1" ht="16.1" spans="1:6">
      <c r="A89" s="18"/>
      <c r="B89" s="18"/>
      <c r="C89" s="19"/>
      <c r="D89" s="18"/>
      <c r="E89" s="19"/>
      <c r="F89" s="19"/>
    </row>
    <row r="90" s="2" customFormat="1" ht="16.1" spans="1:6">
      <c r="A90" s="18"/>
      <c r="B90" s="18"/>
      <c r="C90" s="19"/>
      <c r="D90" s="18"/>
      <c r="E90" s="19"/>
      <c r="F90" s="19"/>
    </row>
    <row r="91" s="2" customFormat="1" ht="16.1" spans="1:6">
      <c r="A91" s="18"/>
      <c r="B91" s="18"/>
      <c r="C91" s="19"/>
      <c r="D91" s="18"/>
      <c r="E91" s="19"/>
      <c r="F91" s="19"/>
    </row>
    <row r="92" s="2" customFormat="1" ht="16.1" spans="1:6">
      <c r="A92" s="18"/>
      <c r="B92" s="18"/>
      <c r="C92" s="19"/>
      <c r="D92" s="18"/>
      <c r="E92" s="19"/>
      <c r="F92" s="19"/>
    </row>
    <row r="93" s="2" customFormat="1" ht="16.1" spans="1:6">
      <c r="A93" s="18"/>
      <c r="B93" s="18"/>
      <c r="C93" s="19"/>
      <c r="D93" s="18"/>
      <c r="E93" s="19"/>
      <c r="F93" s="19"/>
    </row>
    <row r="94" s="2" customFormat="1" ht="16.1" spans="1:6">
      <c r="A94" s="18"/>
      <c r="B94" s="18"/>
      <c r="C94" s="19"/>
      <c r="D94" s="18"/>
      <c r="E94" s="19"/>
      <c r="F94" s="19"/>
    </row>
    <row r="95" s="2" customFormat="1" ht="16.1" spans="1:6">
      <c r="A95" s="18"/>
      <c r="B95" s="18"/>
      <c r="C95" s="19"/>
      <c r="D95" s="18"/>
      <c r="E95" s="19"/>
      <c r="F95" s="19"/>
    </row>
    <row r="96" s="2" customFormat="1" ht="16.1" spans="1:6">
      <c r="A96" s="18"/>
      <c r="B96" s="18"/>
      <c r="C96" s="19"/>
      <c r="D96" s="18"/>
      <c r="E96" s="19"/>
      <c r="F96" s="19"/>
    </row>
    <row r="97" s="2" customFormat="1" ht="16.1" spans="1:6">
      <c r="A97" s="18"/>
      <c r="B97" s="18"/>
      <c r="C97" s="19"/>
      <c r="D97" s="18"/>
      <c r="E97" s="19"/>
      <c r="F97" s="19"/>
    </row>
    <row r="98" s="2" customFormat="1" ht="16.1" spans="1:6">
      <c r="A98" s="18"/>
      <c r="B98" s="18"/>
      <c r="C98" s="19"/>
      <c r="D98" s="18"/>
      <c r="E98" s="19"/>
      <c r="F98" s="19"/>
    </row>
    <row r="99" s="2" customFormat="1" ht="16.1" spans="1:6">
      <c r="A99" s="18"/>
      <c r="B99" s="18"/>
      <c r="C99" s="19"/>
      <c r="D99" s="18"/>
      <c r="E99" s="19"/>
      <c r="F99" s="19"/>
    </row>
    <row r="100" s="2" customFormat="1" ht="16.1" spans="1:6">
      <c r="A100" s="18"/>
      <c r="B100" s="18"/>
      <c r="C100" s="19"/>
      <c r="D100" s="18"/>
      <c r="E100" s="19"/>
      <c r="F100" s="19"/>
    </row>
    <row r="101" s="2" customFormat="1" ht="16.1" spans="1:6">
      <c r="A101" s="18"/>
      <c r="B101" s="18"/>
      <c r="C101" s="19"/>
      <c r="D101" s="18"/>
      <c r="E101" s="19"/>
      <c r="F101" s="19"/>
    </row>
    <row r="102" s="2" customFormat="1" ht="16.1" spans="1:6">
      <c r="A102" s="18"/>
      <c r="B102" s="18"/>
      <c r="C102" s="19"/>
      <c r="D102" s="18"/>
      <c r="E102" s="19"/>
      <c r="F102" s="19"/>
    </row>
    <row r="103" s="2" customFormat="1" ht="16.1" spans="1:6">
      <c r="A103" s="18"/>
      <c r="B103" s="18"/>
      <c r="C103" s="19"/>
      <c r="D103" s="18"/>
      <c r="E103" s="19"/>
      <c r="F103" s="19"/>
    </row>
    <row r="104" s="2" customFormat="1" ht="16.1" spans="1:6">
      <c r="A104" s="18"/>
      <c r="B104" s="18"/>
      <c r="C104" s="19"/>
      <c r="D104" s="18"/>
      <c r="E104" s="19"/>
      <c r="F104" s="19"/>
    </row>
    <row r="105" s="2" customFormat="1" ht="16.1" spans="1:6">
      <c r="A105" s="18"/>
      <c r="B105" s="18"/>
      <c r="C105" s="19"/>
      <c r="D105" s="18"/>
      <c r="E105" s="19"/>
      <c r="F105" s="19"/>
    </row>
    <row r="106" s="2" customFormat="1" ht="16.1" spans="1:6">
      <c r="A106" s="18"/>
      <c r="B106" s="18"/>
      <c r="C106" s="19"/>
      <c r="D106" s="18"/>
      <c r="E106" s="19"/>
      <c r="F106" s="19"/>
    </row>
    <row r="107" s="2" customFormat="1" ht="16.1" spans="1:6">
      <c r="A107" s="18"/>
      <c r="B107" s="18"/>
      <c r="C107" s="19"/>
      <c r="D107" s="18"/>
      <c r="E107" s="19"/>
      <c r="F107" s="19"/>
    </row>
    <row r="108" s="2" customFormat="1" ht="16.1" spans="1:6">
      <c r="A108" s="18"/>
      <c r="B108" s="18"/>
      <c r="C108" s="19"/>
      <c r="D108" s="18"/>
      <c r="E108" s="19"/>
      <c r="F108" s="19"/>
    </row>
    <row r="109" s="2" customFormat="1" ht="16.1" spans="1:6">
      <c r="A109" s="18"/>
      <c r="B109" s="18"/>
      <c r="C109" s="19"/>
      <c r="D109" s="18"/>
      <c r="E109" s="19"/>
      <c r="F109" s="19"/>
    </row>
    <row r="110" s="2" customFormat="1" ht="16.1" spans="1:6">
      <c r="A110" s="18"/>
      <c r="B110" s="18"/>
      <c r="C110" s="19"/>
      <c r="D110" s="18"/>
      <c r="E110" s="19"/>
      <c r="F110" s="19"/>
    </row>
    <row r="111" s="2" customFormat="1" ht="16.1" spans="1:6">
      <c r="A111" s="18"/>
      <c r="B111" s="18"/>
      <c r="C111" s="19"/>
      <c r="D111" s="18"/>
      <c r="E111" s="19"/>
      <c r="F111" s="19"/>
    </row>
    <row r="112" s="2" customFormat="1" ht="16.1" spans="1:6">
      <c r="A112" s="18"/>
      <c r="B112" s="18"/>
      <c r="C112" s="19"/>
      <c r="D112" s="18"/>
      <c r="E112" s="19"/>
      <c r="F112" s="19"/>
    </row>
    <row r="113" s="2" customFormat="1" ht="16.1" spans="1:6">
      <c r="A113" s="28"/>
      <c r="B113" s="28"/>
      <c r="C113" s="29"/>
      <c r="D113" s="29"/>
      <c r="E113" s="29"/>
      <c r="F113" s="29"/>
    </row>
    <row r="114" s="2" customFormat="1" ht="16.1" spans="1:6">
      <c r="A114" s="28"/>
      <c r="B114" s="28"/>
      <c r="C114" s="29"/>
      <c r="D114" s="29"/>
      <c r="E114" s="29"/>
      <c r="F114" s="29"/>
    </row>
    <row r="115" s="2" customFormat="1" ht="16.1" spans="1:6">
      <c r="A115" s="28"/>
      <c r="B115" s="28"/>
      <c r="C115" s="29"/>
      <c r="D115" s="29"/>
      <c r="E115" s="29"/>
      <c r="F115" s="29"/>
    </row>
    <row r="116" s="2" customFormat="1" ht="16.1" spans="1:6">
      <c r="A116" s="28"/>
      <c r="B116" s="28"/>
      <c r="C116" s="29"/>
      <c r="D116" s="29"/>
      <c r="E116" s="29"/>
      <c r="F116" s="29"/>
    </row>
    <row r="117" s="2" customFormat="1" ht="16.1" spans="1:6">
      <c r="A117" s="28"/>
      <c r="B117" s="28"/>
      <c r="C117" s="29"/>
      <c r="D117" s="29"/>
      <c r="E117" s="29"/>
      <c r="F117" s="29"/>
    </row>
    <row r="118" s="2" customFormat="1" ht="16.1" spans="1:6">
      <c r="A118" s="28"/>
      <c r="B118" s="28"/>
      <c r="C118" s="29"/>
      <c r="D118" s="29"/>
      <c r="E118" s="29"/>
      <c r="F118" s="29"/>
    </row>
    <row r="119" s="2" customFormat="1" ht="16.1" spans="1:6">
      <c r="A119" s="28"/>
      <c r="B119" s="28"/>
      <c r="C119" s="29"/>
      <c r="D119" s="29"/>
      <c r="E119" s="29"/>
      <c r="F119" s="29"/>
    </row>
    <row r="120" s="2" customFormat="1" ht="16.1" spans="1:6">
      <c r="A120" s="28"/>
      <c r="B120" s="28"/>
      <c r="C120" s="29"/>
      <c r="D120" s="29"/>
      <c r="E120" s="29"/>
      <c r="F120" s="29"/>
    </row>
    <row r="121" s="2" customFormat="1" ht="16.1" spans="1:6">
      <c r="A121" s="28"/>
      <c r="B121" s="28"/>
      <c r="C121" s="29"/>
      <c r="D121" s="29"/>
      <c r="E121" s="29"/>
      <c r="F121" s="29"/>
    </row>
    <row r="122" s="2" customFormat="1" ht="16.1" spans="1:6">
      <c r="A122" s="28"/>
      <c r="B122" s="28"/>
      <c r="C122" s="29"/>
      <c r="D122" s="29"/>
      <c r="E122" s="29"/>
      <c r="F122" s="29"/>
    </row>
    <row r="123" s="2" customFormat="1" ht="16.1" spans="1:6">
      <c r="A123" s="28"/>
      <c r="B123" s="28"/>
      <c r="C123" s="29"/>
      <c r="D123" s="29"/>
      <c r="E123" s="29"/>
      <c r="F123" s="29"/>
    </row>
    <row r="124" s="2" customFormat="1" ht="16.1" spans="1:6">
      <c r="A124" s="28"/>
      <c r="B124" s="28"/>
      <c r="C124" s="29"/>
      <c r="D124" s="29"/>
      <c r="E124" s="29"/>
      <c r="F124" s="29"/>
    </row>
    <row r="125" s="2" customFormat="1" ht="16.1" spans="1:6">
      <c r="A125" s="28"/>
      <c r="B125" s="28"/>
      <c r="C125" s="29"/>
      <c r="D125" s="29"/>
      <c r="E125" s="29"/>
      <c r="F125" s="29"/>
    </row>
    <row r="126" s="2" customFormat="1" ht="16.1" spans="1:6">
      <c r="A126" s="28"/>
      <c r="B126" s="28"/>
      <c r="C126" s="29"/>
      <c r="D126" s="29"/>
      <c r="E126" s="29"/>
      <c r="F126" s="29"/>
    </row>
    <row r="127" s="2" customFormat="1" ht="16.1" spans="1:6">
      <c r="A127" s="28"/>
      <c r="B127" s="28"/>
      <c r="C127" s="29"/>
      <c r="D127" s="29"/>
      <c r="E127" s="29"/>
      <c r="F127" s="29"/>
    </row>
    <row r="128" s="2" customFormat="1" ht="16.1" spans="1:6">
      <c r="A128" s="28"/>
      <c r="B128" s="28"/>
      <c r="C128" s="29"/>
      <c r="D128" s="29"/>
      <c r="E128" s="29"/>
      <c r="F128" s="29"/>
    </row>
    <row r="129" s="2" customFormat="1" ht="16.1" spans="1:6">
      <c r="A129" s="28"/>
      <c r="B129" s="28"/>
      <c r="C129" s="29"/>
      <c r="D129" s="29"/>
      <c r="E129" s="29"/>
      <c r="F129" s="29"/>
    </row>
    <row r="130" s="2" customFormat="1" ht="16.1" spans="1:6">
      <c r="A130" s="28"/>
      <c r="B130" s="28"/>
      <c r="C130" s="29"/>
      <c r="D130" s="29"/>
      <c r="E130" s="29"/>
      <c r="F130" s="29"/>
    </row>
    <row r="131" s="2" customFormat="1" ht="16.1" spans="1:6">
      <c r="A131" s="28"/>
      <c r="B131" s="28"/>
      <c r="C131" s="29"/>
      <c r="D131" s="29"/>
      <c r="E131" s="29"/>
      <c r="F131" s="29"/>
    </row>
    <row r="132" s="2" customFormat="1" ht="16.1" spans="1:6">
      <c r="A132" s="28"/>
      <c r="B132" s="28"/>
      <c r="C132" s="29"/>
      <c r="D132" s="29"/>
      <c r="E132" s="29"/>
      <c r="F132" s="29"/>
    </row>
    <row r="133" s="2" customFormat="1" ht="16.1" spans="1:6">
      <c r="A133" s="28"/>
      <c r="B133" s="28"/>
      <c r="C133" s="29"/>
      <c r="D133" s="29"/>
      <c r="E133" s="29"/>
      <c r="F133" s="29"/>
    </row>
    <row r="134" s="2" customFormat="1" ht="16.1" spans="1:6">
      <c r="A134" s="28"/>
      <c r="B134" s="28"/>
      <c r="C134" s="29"/>
      <c r="D134" s="29"/>
      <c r="E134" s="29"/>
      <c r="F134" s="29"/>
    </row>
    <row r="135" s="2" customFormat="1" ht="16.1" spans="1:6">
      <c r="A135" s="28"/>
      <c r="B135" s="28"/>
      <c r="C135" s="29"/>
      <c r="D135" s="29"/>
      <c r="E135" s="29"/>
      <c r="F135" s="29"/>
    </row>
    <row r="136" s="2" customFormat="1" ht="16.1" spans="1:6">
      <c r="A136" s="28"/>
      <c r="B136" s="28"/>
      <c r="C136" s="29"/>
      <c r="D136" s="29"/>
      <c r="E136" s="29"/>
      <c r="F136" s="29"/>
    </row>
    <row r="137" s="2" customFormat="1" ht="16.1" spans="1:6">
      <c r="A137" s="28"/>
      <c r="B137" s="28"/>
      <c r="C137" s="29"/>
      <c r="D137" s="29"/>
      <c r="E137" s="29"/>
      <c r="F137" s="29"/>
    </row>
    <row r="138" s="2" customFormat="1" ht="16.1" spans="1:6">
      <c r="A138" s="28"/>
      <c r="B138" s="28"/>
      <c r="C138" s="29"/>
      <c r="D138" s="29"/>
      <c r="E138" s="29"/>
      <c r="F138" s="29"/>
    </row>
    <row r="139" s="2" customFormat="1" ht="16.1" spans="1:6">
      <c r="A139" s="28"/>
      <c r="B139" s="28"/>
      <c r="C139" s="29"/>
      <c r="D139" s="29"/>
      <c r="E139" s="29"/>
      <c r="F139" s="29"/>
    </row>
    <row r="140" s="2" customFormat="1" ht="16.1" spans="1:6">
      <c r="A140" s="28"/>
      <c r="B140" s="28"/>
      <c r="C140" s="29"/>
      <c r="D140" s="29"/>
      <c r="E140" s="29"/>
      <c r="F140" s="29"/>
    </row>
    <row r="141" s="2" customFormat="1" ht="16.1" spans="1:6">
      <c r="A141" s="28"/>
      <c r="B141" s="28"/>
      <c r="C141" s="29"/>
      <c r="D141" s="29"/>
      <c r="E141" s="29"/>
      <c r="F141" s="29"/>
    </row>
    <row r="142" s="2" customFormat="1" ht="16.1" spans="1:6">
      <c r="A142" s="28"/>
      <c r="B142" s="28"/>
      <c r="C142" s="29"/>
      <c r="D142" s="29"/>
      <c r="E142" s="29"/>
      <c r="F142" s="29"/>
    </row>
    <row r="143" s="2" customFormat="1" ht="16.1" spans="1:6">
      <c r="A143" s="28"/>
      <c r="B143" s="28"/>
      <c r="C143" s="29"/>
      <c r="D143" s="29"/>
      <c r="E143" s="29"/>
      <c r="F143" s="29"/>
    </row>
    <row r="144" s="2" customFormat="1" ht="16.1" spans="1:6">
      <c r="A144" s="28"/>
      <c r="B144" s="28"/>
      <c r="C144" s="29"/>
      <c r="D144" s="29"/>
      <c r="E144" s="29"/>
      <c r="F144" s="29"/>
    </row>
    <row r="145" s="2" customFormat="1" ht="16.1" spans="1:6">
      <c r="A145" s="28"/>
      <c r="B145" s="28"/>
      <c r="C145" s="29"/>
      <c r="D145" s="29"/>
      <c r="E145" s="29"/>
      <c r="F145" s="29"/>
    </row>
    <row r="146" s="2" customFormat="1" ht="16.1" spans="1:6">
      <c r="A146" s="28"/>
      <c r="B146" s="28"/>
      <c r="C146" s="29"/>
      <c r="D146" s="29"/>
      <c r="E146" s="29"/>
      <c r="F146" s="29"/>
    </row>
    <row r="147" s="2" customFormat="1" ht="16.1" spans="1:6">
      <c r="A147" s="28"/>
      <c r="B147" s="28"/>
      <c r="C147" s="29"/>
      <c r="D147" s="29"/>
      <c r="E147" s="29"/>
      <c r="F147" s="29"/>
    </row>
    <row r="148" s="2" customFormat="1" ht="16.1" spans="1:6">
      <c r="A148" s="28"/>
      <c r="B148" s="28"/>
      <c r="C148" s="29"/>
      <c r="D148" s="29"/>
      <c r="E148" s="29"/>
      <c r="F148" s="29"/>
    </row>
    <row r="149" s="2" customFormat="1" ht="16.1" spans="1:6">
      <c r="A149" s="28"/>
      <c r="B149" s="28"/>
      <c r="C149" s="29"/>
      <c r="D149" s="29"/>
      <c r="E149" s="29"/>
      <c r="F149" s="29"/>
    </row>
    <row r="150" s="2" customFormat="1" ht="16.1" spans="1:6">
      <c r="A150" s="28"/>
      <c r="B150" s="28"/>
      <c r="C150" s="29"/>
      <c r="D150" s="29"/>
      <c r="E150" s="29"/>
      <c r="F150" s="29"/>
    </row>
    <row r="151" s="2" customFormat="1" ht="16.1" spans="1:6">
      <c r="A151" s="28"/>
      <c r="B151" s="28"/>
      <c r="C151" s="29"/>
      <c r="D151" s="29"/>
      <c r="E151" s="29"/>
      <c r="F151" s="29"/>
    </row>
    <row r="152" s="2" customFormat="1" ht="16.1" spans="1:6">
      <c r="A152" s="28"/>
      <c r="B152" s="28"/>
      <c r="C152" s="29"/>
      <c r="D152" s="29"/>
      <c r="E152" s="29"/>
      <c r="F152" s="29"/>
    </row>
    <row r="153" s="2" customFormat="1" ht="16.1" spans="1:6">
      <c r="A153" s="28"/>
      <c r="B153" s="28"/>
      <c r="C153" s="29"/>
      <c r="D153" s="29"/>
      <c r="E153" s="29"/>
      <c r="F153" s="29"/>
    </row>
    <row r="154" s="2" customFormat="1" ht="16.1" spans="1:6">
      <c r="A154" s="28"/>
      <c r="B154" s="28"/>
      <c r="C154" s="29"/>
      <c r="D154" s="29"/>
      <c r="E154" s="29"/>
      <c r="F154" s="29"/>
    </row>
    <row r="155" s="2" customFormat="1" ht="16.1" spans="1:6">
      <c r="A155" s="28"/>
      <c r="B155" s="28"/>
      <c r="C155" s="29"/>
      <c r="D155" s="29"/>
      <c r="E155" s="29"/>
      <c r="F155" s="29"/>
    </row>
    <row r="156" s="2" customFormat="1" ht="16.1" spans="1:6">
      <c r="A156" s="28"/>
      <c r="B156" s="28"/>
      <c r="C156" s="29"/>
      <c r="D156" s="29"/>
      <c r="E156" s="29"/>
      <c r="F156" s="29"/>
    </row>
    <row r="157" s="2" customFormat="1" ht="16.1" spans="1:6">
      <c r="A157" s="28"/>
      <c r="B157" s="28"/>
      <c r="C157" s="29"/>
      <c r="D157" s="29"/>
      <c r="E157" s="29"/>
      <c r="F157" s="29"/>
    </row>
    <row r="158" s="2" customFormat="1" ht="16.1" spans="1:6">
      <c r="A158" s="28"/>
      <c r="B158" s="28"/>
      <c r="C158" s="29"/>
      <c r="D158" s="29"/>
      <c r="E158" s="29"/>
      <c r="F158" s="29"/>
    </row>
    <row r="159" s="2" customFormat="1" ht="16.1" spans="1:6">
      <c r="A159" s="28"/>
      <c r="B159" s="28"/>
      <c r="C159" s="29"/>
      <c r="D159" s="29"/>
      <c r="E159" s="29"/>
      <c r="F159" s="29"/>
    </row>
    <row r="160" s="2" customFormat="1" ht="16.1" spans="1:6">
      <c r="A160" s="28"/>
      <c r="B160" s="28"/>
      <c r="C160" s="29"/>
      <c r="D160" s="29"/>
      <c r="E160" s="29"/>
      <c r="F160" s="29"/>
    </row>
    <row r="161" s="2" customFormat="1" ht="16.1" spans="1:6">
      <c r="A161" s="28"/>
      <c r="B161" s="28"/>
      <c r="C161" s="29"/>
      <c r="D161" s="29"/>
      <c r="E161" s="29"/>
      <c r="F161" s="29"/>
    </row>
    <row r="162" s="2" customFormat="1" ht="16.1" spans="3:6">
      <c r="C162" s="30"/>
      <c r="E162" s="30"/>
      <c r="F162" s="30"/>
    </row>
    <row r="163" s="2" customFormat="1" ht="16.1" spans="3:6">
      <c r="C163" s="30"/>
      <c r="E163" s="30"/>
      <c r="F163" s="30"/>
    </row>
    <row r="164" s="2" customFormat="1" ht="16.1" spans="3:6">
      <c r="C164" s="30"/>
      <c r="E164" s="30"/>
      <c r="F164" s="30"/>
    </row>
    <row r="165" s="2" customFormat="1" ht="16.1" spans="3:6">
      <c r="C165" s="30"/>
      <c r="E165" s="30"/>
      <c r="F165" s="30"/>
    </row>
    <row r="166" s="2" customFormat="1" ht="16.1" spans="3:6">
      <c r="C166" s="30"/>
      <c r="E166" s="30"/>
      <c r="F166" s="30"/>
    </row>
    <row r="167" s="2" customFormat="1" ht="16.1" spans="3:6">
      <c r="C167" s="30"/>
      <c r="E167" s="30"/>
      <c r="F167" s="30"/>
    </row>
    <row r="168" s="2" customFormat="1" ht="16.1" spans="3:6">
      <c r="C168" s="30"/>
      <c r="E168" s="30"/>
      <c r="F168" s="30"/>
    </row>
    <row r="169" s="2" customFormat="1" ht="16.1" spans="3:6">
      <c r="C169" s="30"/>
      <c r="E169" s="30"/>
      <c r="F169" s="30"/>
    </row>
    <row r="170" s="2" customFormat="1" ht="16.1" spans="3:6">
      <c r="C170" s="30"/>
      <c r="E170" s="30"/>
      <c r="F170" s="30"/>
    </row>
    <row r="171" s="2" customFormat="1" ht="16.1" spans="3:6">
      <c r="C171" s="30"/>
      <c r="E171" s="30"/>
      <c r="F171" s="30"/>
    </row>
    <row r="172" s="2" customFormat="1" ht="16.1" spans="3:6">
      <c r="C172" s="30"/>
      <c r="E172" s="30"/>
      <c r="F172" s="30"/>
    </row>
    <row r="173" s="2" customFormat="1" ht="16.1" spans="3:6">
      <c r="C173" s="30"/>
      <c r="E173" s="30"/>
      <c r="F173" s="30"/>
    </row>
    <row r="174" s="2" customFormat="1" ht="16.1" spans="3:6">
      <c r="C174" s="30"/>
      <c r="E174" s="30"/>
      <c r="F174" s="30"/>
    </row>
    <row r="175" s="2" customFormat="1" ht="16.1" spans="3:6">
      <c r="C175" s="30"/>
      <c r="E175" s="30"/>
      <c r="F175" s="30"/>
    </row>
    <row r="176" s="2" customFormat="1" ht="16.1" spans="3:6">
      <c r="C176" s="30"/>
      <c r="E176" s="30"/>
      <c r="F176" s="30"/>
    </row>
    <row r="177" s="2" customFormat="1" ht="16.1" spans="3:6">
      <c r="C177" s="30"/>
      <c r="E177" s="30"/>
      <c r="F177" s="30"/>
    </row>
    <row r="178" s="2" customFormat="1" ht="16.1" spans="3:6">
      <c r="C178" s="30"/>
      <c r="E178" s="30"/>
      <c r="F178" s="30"/>
    </row>
    <row r="179" s="2" customFormat="1" ht="16.1" spans="3:6">
      <c r="C179" s="30"/>
      <c r="E179" s="30"/>
      <c r="F179" s="30"/>
    </row>
    <row r="180" s="2" customFormat="1" ht="16.1" spans="3:6">
      <c r="C180" s="30"/>
      <c r="E180" s="30"/>
      <c r="F180" s="30"/>
    </row>
    <row r="181" s="2" customFormat="1" ht="16.1" spans="3:6">
      <c r="C181" s="30"/>
      <c r="E181" s="30"/>
      <c r="F181" s="30"/>
    </row>
    <row r="182" s="2" customFormat="1" ht="16.1" spans="3:6">
      <c r="C182" s="30"/>
      <c r="E182" s="30"/>
      <c r="F182" s="30"/>
    </row>
    <row r="183" s="2" customFormat="1" ht="16.1" spans="3:6">
      <c r="C183" s="30"/>
      <c r="E183" s="30"/>
      <c r="F183" s="30"/>
    </row>
    <row r="184" s="2" customFormat="1" ht="16.1" spans="3:6">
      <c r="C184" s="30"/>
      <c r="E184" s="30"/>
      <c r="F184" s="30"/>
    </row>
    <row r="185" s="2" customFormat="1" ht="16.1" spans="3:6">
      <c r="C185" s="30"/>
      <c r="E185" s="30"/>
      <c r="F185" s="30"/>
    </row>
    <row r="186" s="2" customFormat="1" ht="16.1" spans="3:6">
      <c r="C186" s="30"/>
      <c r="E186" s="30"/>
      <c r="F186" s="30"/>
    </row>
    <row r="187" s="2" customFormat="1" ht="16.1" spans="3:6">
      <c r="C187" s="30"/>
      <c r="E187" s="30"/>
      <c r="F187" s="30"/>
    </row>
  </sheetData>
  <mergeCells count="4">
    <mergeCell ref="A1:F1"/>
    <mergeCell ref="B2:D2"/>
    <mergeCell ref="E2:F2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98"/>
  <sheetViews>
    <sheetView showGridLines="0" tabSelected="1" zoomScale="55" zoomScaleNormal="55" workbookViewId="0">
      <pane ySplit="3" topLeftCell="A11" activePane="bottomLeft" state="frozen"/>
      <selection/>
      <selection pane="bottomLeft" activeCell="F16" sqref="F16"/>
    </sheetView>
  </sheetViews>
  <sheetFormatPr defaultColWidth="9" defaultRowHeight="15"/>
  <cols>
    <col min="1" max="1" width="10.3362831858407" style="5" customWidth="1"/>
    <col min="2" max="2" width="29.6814159292035" style="5" customWidth="1"/>
    <col min="3" max="3" width="31.3893805309735" style="6" customWidth="1"/>
    <col min="4" max="4" width="28.6371681415929" style="5" customWidth="1"/>
    <col min="5" max="5" width="31.2920353982301" style="6" customWidth="1"/>
    <col min="6" max="6" width="47.4247787610619" style="6" customWidth="1"/>
    <col min="7" max="19" width="14" style="5" customWidth="1"/>
    <col min="20" max="26" width="9" style="5"/>
    <col min="27" max="16376" width="9.68141592920354" style="5"/>
    <col min="16377" max="16384" width="9" style="5"/>
  </cols>
  <sheetData>
    <row r="1" ht="40" customHeight="1" spans="1:19">
      <c r="A1" s="7" t="s">
        <v>0</v>
      </c>
      <c r="B1" s="7"/>
      <c r="C1" s="8"/>
      <c r="D1" s="7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customFormat="1" ht="28" customHeight="1" spans="1:19">
      <c r="A2" s="10" t="s">
        <v>1</v>
      </c>
      <c r="B2" s="11" t="s">
        <v>2</v>
      </c>
      <c r="C2" s="12"/>
      <c r="D2" s="11"/>
      <c r="E2" s="13" t="s">
        <v>3</v>
      </c>
      <c r="F2" s="1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ht="31" customHeight="1" spans="1:19">
      <c r="A3" s="10"/>
      <c r="B3" s="15" t="s">
        <v>4</v>
      </c>
      <c r="C3" s="15" t="s">
        <v>5</v>
      </c>
      <c r="D3" s="15" t="s">
        <v>6</v>
      </c>
      <c r="E3" s="16" t="s">
        <v>27</v>
      </c>
      <c r="F3" s="16" t="s">
        <v>8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="2" customFormat="1" ht="70" customHeight="1" spans="1:19">
      <c r="A4" s="18">
        <v>1</v>
      </c>
      <c r="B4" s="18" t="s">
        <v>28</v>
      </c>
      <c r="C4" s="19" t="s">
        <v>29</v>
      </c>
      <c r="D4" s="19" t="str">
        <f>_xlfn.DISPIMG("ID_3172C9583C8E4C2198F291D30D1682F9",1)</f>
        <v>=DISPIMG("ID_3172C9583C8E4C2198F291D30D1682F9",1)</v>
      </c>
      <c r="E4" s="19" t="s">
        <v>30</v>
      </c>
      <c r="F4" s="19" t="s">
        <v>31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="2" customFormat="1" ht="67" customHeight="1" spans="1:19">
      <c r="A5" s="18">
        <v>2</v>
      </c>
      <c r="B5" s="18" t="s">
        <v>32</v>
      </c>
      <c r="C5" s="19" t="s">
        <v>33</v>
      </c>
      <c r="D5" s="19" t="str">
        <f>_xlfn.DISPIMG("ID_F9F08527FF374978AD49A2E51C9F622F",1)</f>
        <v>=DISPIMG("ID_F9F08527FF374978AD49A2E51C9F622F",1)</v>
      </c>
      <c r="E5" s="21" t="s">
        <v>34</v>
      </c>
      <c r="F5" s="22" t="s">
        <v>35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="2" customFormat="1" ht="81" customHeight="1" spans="1:19">
      <c r="A6" s="18">
        <v>3</v>
      </c>
      <c r="B6" s="22" t="s">
        <v>36</v>
      </c>
      <c r="C6" s="19" t="s">
        <v>37</v>
      </c>
      <c r="D6" s="19" t="str">
        <f>_xlfn.DISPIMG("ID_13D806C30454434389969210A52D6C80",1)</f>
        <v>=DISPIMG("ID_13D806C30454434389969210A52D6C80",1)</v>
      </c>
      <c r="E6" s="19"/>
      <c r="F6" s="19" t="s">
        <v>38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="2" customFormat="1" ht="85" customHeight="1" spans="1:19">
      <c r="A7" s="18">
        <v>4</v>
      </c>
      <c r="B7" s="18" t="s">
        <v>39</v>
      </c>
      <c r="C7" s="19" t="s">
        <v>40</v>
      </c>
      <c r="D7" s="19" t="str">
        <f>_xlfn.DISPIMG("ID_DA1ED2899B7F4F5FB7A671A0F1CA733E",1)</f>
        <v>=DISPIMG("ID_DA1ED2899B7F4F5FB7A671A0F1CA733E",1)</v>
      </c>
      <c r="E7" s="19" t="s">
        <v>41</v>
      </c>
      <c r="F7" s="19" t="s">
        <v>42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="3" customFormat="1" ht="75" customHeight="1" spans="1:19">
      <c r="A8" s="18">
        <v>5</v>
      </c>
      <c r="B8" s="18" t="s">
        <v>43</v>
      </c>
      <c r="C8" s="19" t="s">
        <v>44</v>
      </c>
      <c r="D8" s="19" t="str">
        <f>_xlfn.DISPIMG("ID_B2F3F5303BD94DB6933F320AFA4F9C42",1)</f>
        <v>=DISPIMG("ID_B2F3F5303BD94DB6933F320AFA4F9C42",1)</v>
      </c>
      <c r="E8" s="19" t="s">
        <v>45</v>
      </c>
      <c r="F8" s="19" t="s">
        <v>46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="3" customFormat="1" ht="79" customHeight="1" spans="1:19">
      <c r="A9" s="18">
        <v>6</v>
      </c>
      <c r="B9" s="18" t="s">
        <v>47</v>
      </c>
      <c r="C9" s="19" t="s">
        <v>48</v>
      </c>
      <c r="D9" s="19" t="str">
        <f>_xlfn.DISPIMG("ID_2823EA83EE2E438C97CC9F05D8A21CEB",1)</f>
        <v>=DISPIMG("ID_2823EA83EE2E438C97CC9F05D8A21CEB",1)</v>
      </c>
      <c r="E9" s="19" t="s">
        <v>45</v>
      </c>
      <c r="F9" s="19" t="s">
        <v>49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="3" customFormat="1" ht="58" customHeight="1" spans="1:19">
      <c r="A10" s="18">
        <v>7</v>
      </c>
      <c r="B10" s="18" t="s">
        <v>50</v>
      </c>
      <c r="C10" s="19" t="s">
        <v>51</v>
      </c>
      <c r="D10" s="19" t="str">
        <f>_xlfn.DISPIMG("ID_143994E8EC1C43BC89F7D235F0452F36",1)</f>
        <v>=DISPIMG("ID_143994E8EC1C43BC89F7D235F0452F36",1)</v>
      </c>
      <c r="E10" s="19" t="s">
        <v>52</v>
      </c>
      <c r="F10" s="19" t="s">
        <v>53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="3" customFormat="1" ht="53" customHeight="1" spans="1:19">
      <c r="A11" s="18">
        <v>8</v>
      </c>
      <c r="B11" s="22" t="s">
        <v>54</v>
      </c>
      <c r="C11" s="19" t="s">
        <v>55</v>
      </c>
      <c r="D11" s="19" t="str">
        <f>_xlfn.DISPIMG("ID_C7FEFD4883764BE08EDF389EA39F7332",1)</f>
        <v>=DISPIMG("ID_C7FEFD4883764BE08EDF389EA39F7332",1)</v>
      </c>
      <c r="E11" s="21" t="s">
        <v>56</v>
      </c>
      <c r="F11" s="24" t="s">
        <v>57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="3" customFormat="1" ht="79" customHeight="1" spans="1:19">
      <c r="A12" s="18">
        <v>9</v>
      </c>
      <c r="B12" s="25" t="s">
        <v>54</v>
      </c>
      <c r="C12" s="19" t="s">
        <v>58</v>
      </c>
      <c r="D12" s="19" t="str">
        <f>_xlfn.DISPIMG("ID_98076B8F31254935A3634F815EC334D1",1)</f>
        <v>=DISPIMG("ID_98076B8F31254935A3634F815EC334D1",1)</v>
      </c>
      <c r="E12" s="19"/>
      <c r="F12" s="19" t="s">
        <v>59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="4" customFormat="1" ht="65" customHeight="1" spans="1:19">
      <c r="A13" s="18">
        <v>10</v>
      </c>
      <c r="B13" s="18" t="s">
        <v>60</v>
      </c>
      <c r="C13" s="19" t="s">
        <v>61</v>
      </c>
      <c r="D13" s="19" t="str">
        <f>_xlfn.DISPIMG("ID_E673FB8599C042D680C16CCDB842E637",1)</f>
        <v>=DISPIMG("ID_E673FB8599C042D680C16CCDB842E637",1)</v>
      </c>
      <c r="E13" s="19" t="s">
        <v>62</v>
      </c>
      <c r="F13" s="26" t="s">
        <v>63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="2" customFormat="1" ht="65" customHeight="1" spans="1:19">
      <c r="A14" s="18">
        <v>11</v>
      </c>
      <c r="B14" s="18" t="s">
        <v>19</v>
      </c>
      <c r="C14" s="19" t="s">
        <v>64</v>
      </c>
      <c r="D14" s="19" t="str">
        <f>_xlfn.DISPIMG("ID_FB16C141C94E457A9D6F64405710C432",1)</f>
        <v>=DISPIMG("ID_FB16C141C94E457A9D6F64405710C432",1)</v>
      </c>
      <c r="E14" s="19" t="s">
        <v>65</v>
      </c>
      <c r="F14" s="26" t="s">
        <v>66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="2" customFormat="1" ht="65" customHeight="1" spans="1:19">
      <c r="A15" s="18">
        <v>12</v>
      </c>
      <c r="B15" s="18" t="s">
        <v>67</v>
      </c>
      <c r="C15" s="19" t="s">
        <v>68</v>
      </c>
      <c r="D15" s="19" t="str">
        <f>_xlfn.DISPIMG("ID_FFFDAEAFB35A48F08E035B8F2EC0FCA7",1)</f>
        <v>=DISPIMG("ID_FFFDAEAFB35A48F08E035B8F2EC0FCA7",1)</v>
      </c>
      <c r="E15" s="19" t="s">
        <v>69</v>
      </c>
      <c r="F15" s="26" t="s">
        <v>66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="2" customFormat="1" ht="65" customHeight="1" spans="1:19">
      <c r="A16" s="18">
        <v>13</v>
      </c>
      <c r="B16" s="18" t="s">
        <v>70</v>
      </c>
      <c r="C16" s="19" t="s">
        <v>71</v>
      </c>
      <c r="D16" s="19" t="str">
        <f>_xlfn.DISPIMG("ID_AA7D2558FD51468D8BFA7F67FF87D643",1)</f>
        <v>=DISPIMG("ID_AA7D2558FD51468D8BFA7F67FF87D643",1)</v>
      </c>
      <c r="E16" s="19" t="s">
        <v>72</v>
      </c>
      <c r="F16" s="26" t="s">
        <v>73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="2" customFormat="1" ht="65" customHeight="1" spans="1:19">
      <c r="A17" s="18">
        <v>14</v>
      </c>
      <c r="B17" s="18" t="s">
        <v>74</v>
      </c>
      <c r="C17" s="19" t="s">
        <v>75</v>
      </c>
      <c r="D17" s="19" t="str">
        <f>_xlfn.DISPIMG("ID_E97E8159CDD1456985EC07119FC6C118",1)</f>
        <v>=DISPIMG("ID_E97E8159CDD1456985EC07119FC6C118",1)</v>
      </c>
      <c r="E17" s="19" t="s">
        <v>76</v>
      </c>
      <c r="F17" s="26" t="s">
        <v>66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="2" customFormat="1" ht="48.4" spans="1:19">
      <c r="A18" s="18">
        <v>15</v>
      </c>
      <c r="B18" s="18" t="s">
        <v>77</v>
      </c>
      <c r="C18" s="19" t="s">
        <v>78</v>
      </c>
      <c r="D18" s="19" t="str">
        <f>_xlfn.DISPIMG("ID_D58BABFC2E274AA8AF73763347178451",1)</f>
        <v>=DISPIMG("ID_D58BABFC2E274AA8AF73763347178451",1)</v>
      </c>
      <c r="E18" s="19" t="s">
        <v>79</v>
      </c>
      <c r="F18" s="26" t="s">
        <v>66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="2" customFormat="1" ht="85" customHeight="1" spans="1:19">
      <c r="A19" s="18">
        <v>16</v>
      </c>
      <c r="B19" s="18" t="s">
        <v>80</v>
      </c>
      <c r="C19" s="19" t="s">
        <v>81</v>
      </c>
      <c r="D19" s="19" t="str">
        <f>_xlfn.DISPIMG("ID_DBF2E9A0EB704D9791BD02AB183F664B",1)</f>
        <v>=DISPIMG("ID_DBF2E9A0EB704D9791BD02AB183F664B",1)</v>
      </c>
      <c r="E19" s="19"/>
      <c r="F19" s="19" t="s">
        <v>82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="2" customFormat="1" ht="60" customHeight="1" spans="1:19">
      <c r="A20" s="18">
        <v>17</v>
      </c>
      <c r="B20" s="18" t="s">
        <v>83</v>
      </c>
      <c r="C20" s="19" t="s">
        <v>84</v>
      </c>
      <c r="D20" s="18"/>
      <c r="E20" s="19"/>
      <c r="F20" s="19" t="s">
        <v>57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="2" customFormat="1" ht="16.1" spans="1:19">
      <c r="A21" s="18"/>
      <c r="B21" s="18"/>
      <c r="C21" s="19"/>
      <c r="D21" s="18"/>
      <c r="E21" s="19"/>
      <c r="F21" s="19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="2" customFormat="1" ht="16.1" spans="1:19">
      <c r="A22" s="18"/>
      <c r="B22" s="18"/>
      <c r="C22" s="19"/>
      <c r="D22" s="18"/>
      <c r="E22" s="19"/>
      <c r="F22" s="1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="2" customFormat="1" ht="16.1" spans="1:19">
      <c r="A23" s="18"/>
      <c r="B23" s="18"/>
      <c r="C23" s="19"/>
      <c r="D23" s="18"/>
      <c r="E23" s="19"/>
      <c r="F23" s="19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="2" customFormat="1" ht="16.1" spans="1:19">
      <c r="A24" s="18"/>
      <c r="B24" s="18"/>
      <c r="C24" s="19"/>
      <c r="D24" s="18"/>
      <c r="E24" s="19"/>
      <c r="F24" s="19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="2" customFormat="1" ht="16.1" spans="1:19">
      <c r="A25" s="18"/>
      <c r="B25" s="18"/>
      <c r="C25" s="19"/>
      <c r="D25" s="18"/>
      <c r="E25" s="19"/>
      <c r="F25" s="1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="2" customFormat="1" ht="16.1" spans="1:19">
      <c r="A26" s="18"/>
      <c r="B26" s="18"/>
      <c r="C26" s="19"/>
      <c r="D26" s="18"/>
      <c r="E26" s="19"/>
      <c r="F26" s="19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="2" customFormat="1" ht="16.1" spans="1:19">
      <c r="A27" s="18"/>
      <c r="B27" s="18"/>
      <c r="C27" s="19"/>
      <c r="D27" s="18"/>
      <c r="E27" s="19"/>
      <c r="F27" s="19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="2" customFormat="1" ht="16.1" spans="1:19">
      <c r="A28" s="18"/>
      <c r="B28" s="18"/>
      <c r="C28" s="19"/>
      <c r="D28" s="18"/>
      <c r="E28" s="19"/>
      <c r="F28" s="19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="2" customFormat="1" ht="16.1" spans="1:19">
      <c r="A29" s="18"/>
      <c r="B29" s="18"/>
      <c r="C29" s="19"/>
      <c r="D29" s="18"/>
      <c r="E29" s="19"/>
      <c r="F29" s="1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="2" customFormat="1" ht="16.1" spans="1:19">
      <c r="A30" s="18"/>
      <c r="B30" s="18"/>
      <c r="C30" s="19"/>
      <c r="D30" s="18"/>
      <c r="E30" s="19"/>
      <c r="F30" s="19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="2" customFormat="1" ht="16.1" spans="1:19">
      <c r="A31" s="18"/>
      <c r="B31" s="18"/>
      <c r="C31" s="19"/>
      <c r="D31" s="18"/>
      <c r="E31" s="19"/>
      <c r="F31" s="1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="2" customFormat="1" ht="16.1" spans="1:19">
      <c r="A32" s="18"/>
      <c r="B32" s="18"/>
      <c r="C32" s="19"/>
      <c r="D32" s="18"/>
      <c r="E32" s="19"/>
      <c r="F32" s="1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="2" customFormat="1" ht="16.1" spans="1:19">
      <c r="A33" s="18"/>
      <c r="B33" s="18"/>
      <c r="C33" s="19"/>
      <c r="D33" s="18"/>
      <c r="E33" s="19"/>
      <c r="F33" s="1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="2" customFormat="1" ht="16.1" spans="1:19">
      <c r="A34" s="18"/>
      <c r="B34" s="18"/>
      <c r="C34" s="19"/>
      <c r="D34" s="18"/>
      <c r="E34" s="19"/>
      <c r="F34" s="1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="2" customFormat="1" ht="16.1" spans="1:19">
      <c r="A35" s="18"/>
      <c r="B35" s="18"/>
      <c r="C35" s="19"/>
      <c r="D35" s="18"/>
      <c r="E35" s="19"/>
      <c r="F35" s="1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="2" customFormat="1" ht="16.1" spans="1:19">
      <c r="A36" s="18"/>
      <c r="B36" s="18"/>
      <c r="C36" s="19"/>
      <c r="D36" s="18"/>
      <c r="E36" s="19"/>
      <c r="F36" s="1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="2" customFormat="1" ht="16.1" spans="1:19">
      <c r="A37" s="18"/>
      <c r="B37" s="18"/>
      <c r="C37" s="19"/>
      <c r="D37" s="18"/>
      <c r="E37" s="19"/>
      <c r="F37" s="19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="2" customFormat="1" ht="16.1" spans="1:19">
      <c r="A38" s="18"/>
      <c r="B38" s="18"/>
      <c r="C38" s="19"/>
      <c r="D38" s="18"/>
      <c r="E38" s="19"/>
      <c r="F38" s="19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="2" customFormat="1" ht="16.1" spans="1:19">
      <c r="A39" s="18"/>
      <c r="B39" s="18"/>
      <c r="C39" s="19"/>
      <c r="D39" s="18"/>
      <c r="E39" s="19"/>
      <c r="F39" s="19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="2" customFormat="1" ht="16.1" spans="1:19">
      <c r="A40" s="18"/>
      <c r="B40" s="18"/>
      <c r="C40" s="19"/>
      <c r="D40" s="18"/>
      <c r="E40" s="19"/>
      <c r="F40" s="19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="2" customFormat="1" ht="16.1" spans="1:19">
      <c r="A41" s="18"/>
      <c r="B41" s="18"/>
      <c r="C41" s="19"/>
      <c r="D41" s="18"/>
      <c r="E41" s="19"/>
      <c r="F41" s="19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="2" customFormat="1" ht="16.1" spans="1:19">
      <c r="A42" s="18"/>
      <c r="B42" s="18"/>
      <c r="C42" s="19"/>
      <c r="D42" s="18"/>
      <c r="E42" s="19"/>
      <c r="F42" s="1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="2" customFormat="1" ht="16.1" spans="1:19">
      <c r="A43" s="18"/>
      <c r="B43" s="18"/>
      <c r="C43" s="19"/>
      <c r="D43" s="18"/>
      <c r="E43" s="19"/>
      <c r="F43" s="19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="2" customFormat="1" ht="16.1" spans="1:19">
      <c r="A44" s="18"/>
      <c r="B44" s="18"/>
      <c r="C44" s="19"/>
      <c r="D44" s="18"/>
      <c r="E44" s="19"/>
      <c r="F44" s="1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="2" customFormat="1" ht="16.1" spans="1:19">
      <c r="A45" s="18"/>
      <c r="B45" s="18"/>
      <c r="C45" s="19"/>
      <c r="D45" s="18"/>
      <c r="E45" s="19"/>
      <c r="F45" s="19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="2" customFormat="1" ht="16.1" spans="1:19">
      <c r="A46" s="18"/>
      <c r="B46" s="18"/>
      <c r="C46" s="19"/>
      <c r="D46" s="18"/>
      <c r="E46" s="19"/>
      <c r="F46" s="1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="2" customFormat="1" ht="16.1" spans="1:19">
      <c r="A47" s="18"/>
      <c r="B47" s="18"/>
      <c r="C47" s="19"/>
      <c r="D47" s="18"/>
      <c r="E47" s="19"/>
      <c r="F47" s="1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="2" customFormat="1" ht="16.1" spans="1:19">
      <c r="A48" s="18"/>
      <c r="B48" s="18"/>
      <c r="C48" s="19"/>
      <c r="D48" s="18"/>
      <c r="E48" s="19"/>
      <c r="F48" s="1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="2" customFormat="1" ht="16.1" spans="1:19">
      <c r="A49" s="18"/>
      <c r="B49" s="18"/>
      <c r="C49" s="19"/>
      <c r="D49" s="18"/>
      <c r="E49" s="19"/>
      <c r="F49" s="1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="2" customFormat="1" ht="16.1" spans="1:19">
      <c r="A50" s="18"/>
      <c r="B50" s="18"/>
      <c r="C50" s="19"/>
      <c r="D50" s="18"/>
      <c r="E50" s="19"/>
      <c r="F50" s="19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="2" customFormat="1" ht="16.1" spans="1:19">
      <c r="A51" s="18"/>
      <c r="B51" s="18"/>
      <c r="C51" s="19"/>
      <c r="D51" s="18"/>
      <c r="E51" s="19"/>
      <c r="F51" s="1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="2" customFormat="1" ht="16.1" spans="1:19">
      <c r="A52" s="18"/>
      <c r="B52" s="18"/>
      <c r="C52" s="19"/>
      <c r="D52" s="18"/>
      <c r="E52" s="19"/>
      <c r="F52" s="1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="2" customFormat="1" ht="16.1" spans="1:19">
      <c r="A53" s="18"/>
      <c r="B53" s="18"/>
      <c r="C53" s="19"/>
      <c r="D53" s="18"/>
      <c r="E53" s="19"/>
      <c r="F53" s="1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="2" customFormat="1" ht="16.1" spans="1:19">
      <c r="A54" s="18"/>
      <c r="B54" s="18"/>
      <c r="C54" s="19"/>
      <c r="D54" s="18"/>
      <c r="E54" s="19"/>
      <c r="F54" s="19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="2" customFormat="1" ht="16.1" spans="1:19">
      <c r="A55" s="18"/>
      <c r="B55" s="18"/>
      <c r="C55" s="19"/>
      <c r="D55" s="18"/>
      <c r="E55" s="19"/>
      <c r="F55" s="19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="2" customFormat="1" ht="16.1" spans="1:19">
      <c r="A56" s="18"/>
      <c r="B56" s="18"/>
      <c r="C56" s="19"/>
      <c r="D56" s="18"/>
      <c r="E56" s="19"/>
      <c r="F56" s="19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="2" customFormat="1" ht="16.1" spans="1:19">
      <c r="A57" s="18"/>
      <c r="B57" s="18"/>
      <c r="C57" s="19"/>
      <c r="D57" s="18"/>
      <c r="E57" s="19"/>
      <c r="F57" s="19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="2" customFormat="1" ht="16.1" spans="1:19">
      <c r="A58" s="18"/>
      <c r="B58" s="18"/>
      <c r="C58" s="19"/>
      <c r="D58" s="18"/>
      <c r="E58" s="19"/>
      <c r="F58" s="19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="2" customFormat="1" ht="16.1" spans="1:19">
      <c r="A59" s="18"/>
      <c r="B59" s="18"/>
      <c r="C59" s="19"/>
      <c r="D59" s="18"/>
      <c r="E59" s="19"/>
      <c r="F59" s="19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="2" customFormat="1" ht="16.1" spans="1:19">
      <c r="A60" s="18"/>
      <c r="B60" s="18"/>
      <c r="C60" s="19"/>
      <c r="D60" s="18"/>
      <c r="E60" s="19"/>
      <c r="F60" s="19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="2" customFormat="1" ht="16.1" spans="1:19">
      <c r="A61" s="18"/>
      <c r="B61" s="18"/>
      <c r="C61" s="19"/>
      <c r="D61" s="18"/>
      <c r="E61" s="19"/>
      <c r="F61" s="19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="2" customFormat="1" ht="16.1" spans="1:19">
      <c r="A62" s="18"/>
      <c r="B62" s="18"/>
      <c r="C62" s="19"/>
      <c r="D62" s="18"/>
      <c r="E62" s="19"/>
      <c r="F62" s="19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="2" customFormat="1" ht="16.1" spans="1:19">
      <c r="A63" s="18"/>
      <c r="B63" s="18"/>
      <c r="C63" s="19"/>
      <c r="D63" s="18"/>
      <c r="E63" s="19"/>
      <c r="F63" s="19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="2" customFormat="1" ht="16.1" spans="1:19">
      <c r="A64" s="18"/>
      <c r="B64" s="18"/>
      <c r="C64" s="19"/>
      <c r="D64" s="18"/>
      <c r="E64" s="19"/>
      <c r="F64" s="19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="2" customFormat="1" ht="16.1" spans="1:19">
      <c r="A65" s="18"/>
      <c r="B65" s="18"/>
      <c r="C65" s="19"/>
      <c r="D65" s="18"/>
      <c r="E65" s="19"/>
      <c r="F65" s="19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="2" customFormat="1" ht="16.1" spans="1:19">
      <c r="A66" s="18"/>
      <c r="B66" s="18"/>
      <c r="C66" s="19"/>
      <c r="D66" s="18"/>
      <c r="E66" s="19"/>
      <c r="F66" s="19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="2" customFormat="1" ht="16.1" spans="1:19">
      <c r="A67" s="18"/>
      <c r="B67" s="18"/>
      <c r="C67" s="19"/>
      <c r="D67" s="18"/>
      <c r="E67" s="19"/>
      <c r="F67" s="19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="2" customFormat="1" ht="16.1" spans="1:19">
      <c r="A68" s="18"/>
      <c r="B68" s="18"/>
      <c r="C68" s="19"/>
      <c r="D68" s="18"/>
      <c r="E68" s="19"/>
      <c r="F68" s="19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="2" customFormat="1" ht="16.1" spans="1:19">
      <c r="A69" s="18"/>
      <c r="B69" s="18"/>
      <c r="C69" s="19"/>
      <c r="D69" s="18"/>
      <c r="E69" s="19"/>
      <c r="F69" s="19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="2" customFormat="1" ht="16.1" spans="1:19">
      <c r="A70" s="18"/>
      <c r="B70" s="18"/>
      <c r="C70" s="19"/>
      <c r="D70" s="18"/>
      <c r="E70" s="19"/>
      <c r="F70" s="19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="2" customFormat="1" ht="16.1" spans="1:19">
      <c r="A71" s="18"/>
      <c r="B71" s="18"/>
      <c r="C71" s="19"/>
      <c r="D71" s="18"/>
      <c r="E71" s="19"/>
      <c r="F71" s="19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="2" customFormat="1" ht="16.1" spans="1:19">
      <c r="A72" s="18"/>
      <c r="B72" s="18"/>
      <c r="C72" s="19"/>
      <c r="D72" s="18"/>
      <c r="E72" s="19"/>
      <c r="F72" s="19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="2" customFormat="1" ht="16.1" spans="1:19">
      <c r="A73" s="18"/>
      <c r="B73" s="18"/>
      <c r="C73" s="19"/>
      <c r="D73" s="18"/>
      <c r="E73" s="19"/>
      <c r="F73" s="19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="2" customFormat="1" ht="16.1" spans="1:19">
      <c r="A74" s="18"/>
      <c r="B74" s="18"/>
      <c r="C74" s="19"/>
      <c r="D74" s="18"/>
      <c r="E74" s="19"/>
      <c r="F74" s="19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="2" customFormat="1" ht="16.1" spans="1:19">
      <c r="A75" s="18"/>
      <c r="B75" s="18"/>
      <c r="C75" s="19"/>
      <c r="D75" s="18"/>
      <c r="E75" s="19"/>
      <c r="F75" s="19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="2" customFormat="1" ht="16.1" spans="1:19">
      <c r="A76" s="18"/>
      <c r="B76" s="18"/>
      <c r="C76" s="19"/>
      <c r="D76" s="18"/>
      <c r="E76" s="19"/>
      <c r="F76" s="19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="2" customFormat="1" ht="16.1" spans="1:19">
      <c r="A77" s="18"/>
      <c r="B77" s="18"/>
      <c r="C77" s="19"/>
      <c r="D77" s="18"/>
      <c r="E77" s="19"/>
      <c r="F77" s="19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="2" customFormat="1" ht="16.1" spans="1:19">
      <c r="A78" s="18"/>
      <c r="B78" s="18"/>
      <c r="C78" s="19"/>
      <c r="D78" s="18"/>
      <c r="E78" s="19"/>
      <c r="F78" s="19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="2" customFormat="1" ht="16.1" spans="1:19">
      <c r="A79" s="18"/>
      <c r="B79" s="18"/>
      <c r="C79" s="19"/>
      <c r="D79" s="18"/>
      <c r="E79" s="19"/>
      <c r="F79" s="19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="2" customFormat="1" ht="16.1" spans="1:19">
      <c r="A80" s="18"/>
      <c r="B80" s="18"/>
      <c r="C80" s="19"/>
      <c r="D80" s="18"/>
      <c r="E80" s="19"/>
      <c r="F80" s="19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="2" customFormat="1" ht="16.1" spans="1:19">
      <c r="A81" s="18"/>
      <c r="B81" s="18"/>
      <c r="C81" s="19"/>
      <c r="D81" s="18"/>
      <c r="E81" s="19"/>
      <c r="F81" s="19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="2" customFormat="1" ht="16.1" spans="1:19">
      <c r="A82" s="18"/>
      <c r="B82" s="18"/>
      <c r="C82" s="19"/>
      <c r="D82" s="18"/>
      <c r="E82" s="19"/>
      <c r="F82" s="19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="2" customFormat="1" ht="16.1" spans="1:19">
      <c r="A83" s="18"/>
      <c r="B83" s="18"/>
      <c r="C83" s="19"/>
      <c r="D83" s="18"/>
      <c r="E83" s="19"/>
      <c r="F83" s="19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="2" customFormat="1" ht="16.1" spans="1:19">
      <c r="A84" s="18"/>
      <c r="B84" s="18"/>
      <c r="C84" s="19"/>
      <c r="D84" s="18"/>
      <c r="E84" s="19"/>
      <c r="F84" s="19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="2" customFormat="1" ht="16.1" spans="1:19">
      <c r="A85" s="18"/>
      <c r="B85" s="18"/>
      <c r="C85" s="19"/>
      <c r="D85" s="18"/>
      <c r="E85" s="19"/>
      <c r="F85" s="19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="2" customFormat="1" ht="16.1" spans="1:19">
      <c r="A86" s="18"/>
      <c r="B86" s="18"/>
      <c r="C86" s="19"/>
      <c r="D86" s="18"/>
      <c r="E86" s="19"/>
      <c r="F86" s="19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="2" customFormat="1" ht="16.1" spans="1:19">
      <c r="A87" s="18"/>
      <c r="B87" s="18"/>
      <c r="C87" s="19"/>
      <c r="D87" s="18"/>
      <c r="E87" s="19"/>
      <c r="F87" s="19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="2" customFormat="1" ht="16.1" spans="1:19">
      <c r="A88" s="18"/>
      <c r="B88" s="18"/>
      <c r="C88" s="19"/>
      <c r="D88" s="18"/>
      <c r="E88" s="19"/>
      <c r="F88" s="19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="2" customFormat="1" ht="16.1" spans="1:19">
      <c r="A89" s="18"/>
      <c r="B89" s="18"/>
      <c r="C89" s="19"/>
      <c r="D89" s="18"/>
      <c r="E89" s="19"/>
      <c r="F89" s="19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="2" customFormat="1" ht="16.1" spans="1:19">
      <c r="A90" s="18"/>
      <c r="B90" s="18"/>
      <c r="C90" s="19"/>
      <c r="D90" s="18"/>
      <c r="E90" s="19"/>
      <c r="F90" s="19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="2" customFormat="1" ht="16.1" spans="1:19">
      <c r="A91" s="18"/>
      <c r="B91" s="18"/>
      <c r="C91" s="19"/>
      <c r="D91" s="18"/>
      <c r="E91" s="19"/>
      <c r="F91" s="19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="2" customFormat="1" ht="16.1" spans="1:19">
      <c r="A92" s="18"/>
      <c r="B92" s="18"/>
      <c r="C92" s="19"/>
      <c r="D92" s="18"/>
      <c r="E92" s="19"/>
      <c r="F92" s="19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="2" customFormat="1" ht="16.1" spans="1:19">
      <c r="A93" s="18"/>
      <c r="B93" s="18"/>
      <c r="C93" s="19"/>
      <c r="D93" s="18"/>
      <c r="E93" s="19"/>
      <c r="F93" s="19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="2" customFormat="1" ht="16.1" spans="1:19">
      <c r="A94" s="18"/>
      <c r="B94" s="18"/>
      <c r="C94" s="19"/>
      <c r="D94" s="18"/>
      <c r="E94" s="19"/>
      <c r="F94" s="19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="2" customFormat="1" ht="16.1" spans="1:19">
      <c r="A95" s="18"/>
      <c r="B95" s="18"/>
      <c r="C95" s="19"/>
      <c r="D95" s="18"/>
      <c r="E95" s="19"/>
      <c r="F95" s="19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="2" customFormat="1" ht="16.1" spans="1:19">
      <c r="A96" s="18"/>
      <c r="B96" s="18"/>
      <c r="C96" s="19"/>
      <c r="D96" s="18"/>
      <c r="E96" s="19"/>
      <c r="F96" s="19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="2" customFormat="1" ht="16.1" spans="1:19">
      <c r="A97" s="18"/>
      <c r="B97" s="18"/>
      <c r="C97" s="19"/>
      <c r="D97" s="18"/>
      <c r="E97" s="19"/>
      <c r="F97" s="19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="2" customFormat="1" ht="16.1" spans="1:19">
      <c r="A98" s="18"/>
      <c r="B98" s="18"/>
      <c r="C98" s="19"/>
      <c r="D98" s="18"/>
      <c r="E98" s="19"/>
      <c r="F98" s="19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="2" customFormat="1" ht="16.1" spans="1:19">
      <c r="A99" s="18"/>
      <c r="B99" s="18"/>
      <c r="C99" s="19"/>
      <c r="D99" s="18"/>
      <c r="E99" s="19"/>
      <c r="F99" s="19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="2" customFormat="1" ht="16.1" spans="1:19">
      <c r="A100" s="18"/>
      <c r="B100" s="18"/>
      <c r="C100" s="19"/>
      <c r="D100" s="18"/>
      <c r="E100" s="19"/>
      <c r="F100" s="19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="2" customFormat="1" ht="16.1" spans="1:19">
      <c r="A101" s="18"/>
      <c r="B101" s="18"/>
      <c r="C101" s="19"/>
      <c r="D101" s="18"/>
      <c r="E101" s="19"/>
      <c r="F101" s="19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="2" customFormat="1" ht="16.1" spans="1:19">
      <c r="A102" s="18"/>
      <c r="B102" s="18"/>
      <c r="C102" s="19"/>
      <c r="D102" s="18"/>
      <c r="E102" s="19"/>
      <c r="F102" s="19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="2" customFormat="1" ht="16.1" spans="1:19">
      <c r="A103" s="18"/>
      <c r="B103" s="18"/>
      <c r="C103" s="19"/>
      <c r="D103" s="18"/>
      <c r="E103" s="19"/>
      <c r="F103" s="19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="2" customFormat="1" ht="16.1" spans="1:19">
      <c r="A104" s="18"/>
      <c r="B104" s="18"/>
      <c r="C104" s="19"/>
      <c r="D104" s="18"/>
      <c r="E104" s="19"/>
      <c r="F104" s="19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="2" customFormat="1" ht="16.1" spans="1:19">
      <c r="A105" s="18"/>
      <c r="B105" s="18"/>
      <c r="C105" s="19"/>
      <c r="D105" s="18"/>
      <c r="E105" s="19"/>
      <c r="F105" s="19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  <row r="106" s="2" customFormat="1" ht="16.1" spans="1:19">
      <c r="A106" s="18"/>
      <c r="B106" s="18"/>
      <c r="C106" s="19"/>
      <c r="D106" s="18"/>
      <c r="E106" s="19"/>
      <c r="F106" s="19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</row>
    <row r="107" s="2" customFormat="1" ht="16.1" spans="1:19">
      <c r="A107" s="18"/>
      <c r="B107" s="18"/>
      <c r="C107" s="19"/>
      <c r="D107" s="18"/>
      <c r="E107" s="19"/>
      <c r="F107" s="19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</row>
    <row r="108" s="2" customFormat="1" ht="16.1" spans="1:19">
      <c r="A108" s="18"/>
      <c r="B108" s="18"/>
      <c r="C108" s="19"/>
      <c r="D108" s="18"/>
      <c r="E108" s="19"/>
      <c r="F108" s="19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</row>
    <row r="109" s="2" customFormat="1" ht="16.1" spans="1:19">
      <c r="A109" s="18"/>
      <c r="B109" s="18"/>
      <c r="C109" s="19"/>
      <c r="D109" s="18"/>
      <c r="E109" s="19"/>
      <c r="F109" s="19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="2" customFormat="1" ht="16.1" spans="1:19">
      <c r="A110" s="18"/>
      <c r="B110" s="18"/>
      <c r="C110" s="19"/>
      <c r="D110" s="18"/>
      <c r="E110" s="19"/>
      <c r="F110" s="19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s="2" customFormat="1" ht="16.1" spans="1:19">
      <c r="A111" s="18"/>
      <c r="B111" s="18"/>
      <c r="C111" s="19"/>
      <c r="D111" s="18"/>
      <c r="E111" s="19"/>
      <c r="F111" s="19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s="2" customFormat="1" ht="16.1" spans="1:19">
      <c r="A112" s="18"/>
      <c r="B112" s="18"/>
      <c r="C112" s="19"/>
      <c r="D112" s="18"/>
      <c r="E112" s="19"/>
      <c r="F112" s="19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s="2" customFormat="1" ht="16.1" spans="1:19">
      <c r="A113" s="18"/>
      <c r="B113" s="18"/>
      <c r="C113" s="19"/>
      <c r="D113" s="18"/>
      <c r="E113" s="19"/>
      <c r="F113" s="19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</row>
    <row r="114" s="2" customFormat="1" ht="16.1" spans="1:19">
      <c r="A114" s="18"/>
      <c r="B114" s="18"/>
      <c r="C114" s="19"/>
      <c r="D114" s="18"/>
      <c r="E114" s="19"/>
      <c r="F114" s="19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</row>
    <row r="115" s="2" customFormat="1" ht="16.1" spans="1:19">
      <c r="A115" s="18"/>
      <c r="B115" s="18"/>
      <c r="C115" s="19"/>
      <c r="D115" s="18"/>
      <c r="E115" s="19"/>
      <c r="F115" s="19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</row>
    <row r="116" s="2" customFormat="1" ht="16.1" spans="1:19">
      <c r="A116" s="18"/>
      <c r="B116" s="18"/>
      <c r="C116" s="19"/>
      <c r="D116" s="18"/>
      <c r="E116" s="19"/>
      <c r="F116" s="19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</row>
    <row r="117" s="2" customFormat="1" ht="16.1" spans="1:19">
      <c r="A117" s="18"/>
      <c r="B117" s="18"/>
      <c r="C117" s="19"/>
      <c r="D117" s="18"/>
      <c r="E117" s="19"/>
      <c r="F117" s="19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  <row r="118" s="2" customFormat="1" ht="16.1" spans="1:19">
      <c r="A118" s="18"/>
      <c r="B118" s="18"/>
      <c r="C118" s="19"/>
      <c r="D118" s="18"/>
      <c r="E118" s="19"/>
      <c r="F118" s="19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</row>
    <row r="119" s="2" customFormat="1" ht="16.1" spans="1:19">
      <c r="A119" s="18"/>
      <c r="B119" s="18"/>
      <c r="C119" s="19"/>
      <c r="D119" s="18"/>
      <c r="E119" s="19"/>
      <c r="F119" s="19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="2" customFormat="1" ht="16.1" spans="1:19">
      <c r="A120" s="18"/>
      <c r="B120" s="18"/>
      <c r="C120" s="19"/>
      <c r="D120" s="18"/>
      <c r="E120" s="19"/>
      <c r="F120" s="19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="2" customFormat="1" ht="16.1" spans="1:19">
      <c r="A121" s="18"/>
      <c r="B121" s="18"/>
      <c r="C121" s="19"/>
      <c r="D121" s="18"/>
      <c r="E121" s="19"/>
      <c r="F121" s="19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="2" customFormat="1" ht="16.1" spans="1:19">
      <c r="A122" s="18"/>
      <c r="B122" s="18"/>
      <c r="C122" s="19"/>
      <c r="D122" s="18"/>
      <c r="E122" s="19"/>
      <c r="F122" s="19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="2" customFormat="1" ht="16.1" spans="1:19">
      <c r="A123" s="18"/>
      <c r="B123" s="18"/>
      <c r="C123" s="19"/>
      <c r="D123" s="18"/>
      <c r="E123" s="19"/>
      <c r="F123" s="19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="2" customFormat="1" ht="16.1" spans="1:19">
      <c r="A124" s="28"/>
      <c r="B124" s="28"/>
      <c r="C124" s="29"/>
      <c r="D124" s="29"/>
      <c r="E124" s="29"/>
      <c r="F124" s="29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s="2" customFormat="1" ht="16.1" spans="1:19">
      <c r="A125" s="28"/>
      <c r="B125" s="28"/>
      <c r="C125" s="29"/>
      <c r="D125" s="29"/>
      <c r="E125" s="29"/>
      <c r="F125" s="29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s="2" customFormat="1" ht="16.1" spans="1:19">
      <c r="A126" s="28"/>
      <c r="B126" s="28"/>
      <c r="C126" s="29"/>
      <c r="D126" s="29"/>
      <c r="E126" s="29"/>
      <c r="F126" s="29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</row>
    <row r="127" s="2" customFormat="1" ht="16.1" spans="1:19">
      <c r="A127" s="28"/>
      <c r="B127" s="28"/>
      <c r="C127" s="29"/>
      <c r="D127" s="29"/>
      <c r="E127" s="29"/>
      <c r="F127" s="29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="2" customFormat="1" ht="16.1" spans="1:19">
      <c r="A128" s="28"/>
      <c r="B128" s="28"/>
      <c r="C128" s="29"/>
      <c r="D128" s="29"/>
      <c r="E128" s="29"/>
      <c r="F128" s="29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</row>
    <row r="129" s="2" customFormat="1" ht="16.1" spans="1:19">
      <c r="A129" s="28"/>
      <c r="B129" s="28"/>
      <c r="C129" s="29"/>
      <c r="D129" s="29"/>
      <c r="E129" s="29"/>
      <c r="F129" s="29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</row>
    <row r="130" s="2" customFormat="1" ht="16.1" spans="1:19">
      <c r="A130" s="28"/>
      <c r="B130" s="28"/>
      <c r="C130" s="29"/>
      <c r="D130" s="29"/>
      <c r="E130" s="29"/>
      <c r="F130" s="29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</row>
    <row r="131" s="2" customFormat="1" ht="16.1" spans="1:19">
      <c r="A131" s="28"/>
      <c r="B131" s="28"/>
      <c r="C131" s="29"/>
      <c r="D131" s="29"/>
      <c r="E131" s="29"/>
      <c r="F131" s="29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</row>
    <row r="132" s="2" customFormat="1" ht="16.1" spans="1:19">
      <c r="A132" s="28"/>
      <c r="B132" s="28"/>
      <c r="C132" s="29"/>
      <c r="D132" s="29"/>
      <c r="E132" s="29"/>
      <c r="F132" s="29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s="2" customFormat="1" ht="16.1" spans="1:19">
      <c r="A133" s="28"/>
      <c r="B133" s="28"/>
      <c r="C133" s="29"/>
      <c r="D133" s="29"/>
      <c r="E133" s="29"/>
      <c r="F133" s="29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</row>
    <row r="134" s="2" customFormat="1" ht="16.1" spans="1:19">
      <c r="A134" s="28"/>
      <c r="B134" s="28"/>
      <c r="C134" s="29"/>
      <c r="D134" s="29"/>
      <c r="E134" s="29"/>
      <c r="F134" s="29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</row>
    <row r="135" s="2" customFormat="1" ht="16.1" spans="1:19">
      <c r="A135" s="28"/>
      <c r="B135" s="28"/>
      <c r="C135" s="29"/>
      <c r="D135" s="29"/>
      <c r="E135" s="29"/>
      <c r="F135" s="29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</row>
    <row r="136" s="2" customFormat="1" ht="16.1" spans="1:19">
      <c r="A136" s="28"/>
      <c r="B136" s="28"/>
      <c r="C136" s="29"/>
      <c r="D136" s="29"/>
      <c r="E136" s="29"/>
      <c r="F136" s="29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</row>
    <row r="137" s="2" customFormat="1" ht="16.1" spans="1:19">
      <c r="A137" s="28"/>
      <c r="B137" s="28"/>
      <c r="C137" s="29"/>
      <c r="D137" s="29"/>
      <c r="E137" s="29"/>
      <c r="F137" s="29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</row>
    <row r="138" s="2" customFormat="1" ht="16.1" spans="1:19">
      <c r="A138" s="28"/>
      <c r="B138" s="28"/>
      <c r="C138" s="29"/>
      <c r="D138" s="29"/>
      <c r="E138" s="29"/>
      <c r="F138" s="29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s="2" customFormat="1" ht="16.1" spans="1:19">
      <c r="A139" s="28"/>
      <c r="B139" s="28"/>
      <c r="C139" s="29"/>
      <c r="D139" s="29"/>
      <c r="E139" s="29"/>
      <c r="F139" s="29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</row>
    <row r="140" s="2" customFormat="1" ht="16.1" spans="1:19">
      <c r="A140" s="28"/>
      <c r="B140" s="28"/>
      <c r="C140" s="29"/>
      <c r="D140" s="29"/>
      <c r="E140" s="29"/>
      <c r="F140" s="29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</row>
    <row r="141" s="2" customFormat="1" ht="16.1" spans="1:19">
      <c r="A141" s="28"/>
      <c r="B141" s="28"/>
      <c r="C141" s="29"/>
      <c r="D141" s="29"/>
      <c r="E141" s="29"/>
      <c r="F141" s="29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</row>
    <row r="142" s="2" customFormat="1" ht="16.1" spans="1:19">
      <c r="A142" s="28"/>
      <c r="B142" s="28"/>
      <c r="C142" s="29"/>
      <c r="D142" s="29"/>
      <c r="E142" s="29"/>
      <c r="F142" s="29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</row>
    <row r="143" s="2" customFormat="1" ht="16.1" spans="1:19">
      <c r="A143" s="28"/>
      <c r="B143" s="28"/>
      <c r="C143" s="29"/>
      <c r="D143" s="29"/>
      <c r="E143" s="29"/>
      <c r="F143" s="29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</row>
    <row r="144" s="2" customFormat="1" ht="16.1" spans="1:19">
      <c r="A144" s="28"/>
      <c r="B144" s="28"/>
      <c r="C144" s="29"/>
      <c r="D144" s="29"/>
      <c r="E144" s="29"/>
      <c r="F144" s="29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</row>
    <row r="145" s="2" customFormat="1" ht="16.1" spans="1:19">
      <c r="A145" s="28"/>
      <c r="B145" s="28"/>
      <c r="C145" s="29"/>
      <c r="D145" s="29"/>
      <c r="E145" s="29"/>
      <c r="F145" s="29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</row>
    <row r="146" s="2" customFormat="1" ht="16.1" spans="1:19">
      <c r="A146" s="28"/>
      <c r="B146" s="28"/>
      <c r="C146" s="29"/>
      <c r="D146" s="29"/>
      <c r="E146" s="29"/>
      <c r="F146" s="29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</row>
    <row r="147" s="2" customFormat="1" ht="16.1" spans="1:19">
      <c r="A147" s="28"/>
      <c r="B147" s="28"/>
      <c r="C147" s="29"/>
      <c r="D147" s="29"/>
      <c r="E147" s="29"/>
      <c r="F147" s="29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</row>
    <row r="148" s="2" customFormat="1" ht="16.1" spans="1:19">
      <c r="A148" s="28"/>
      <c r="B148" s="28"/>
      <c r="C148" s="29"/>
      <c r="D148" s="29"/>
      <c r="E148" s="29"/>
      <c r="F148" s="29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49" s="2" customFormat="1" ht="16.1" spans="1:19">
      <c r="A149" s="28"/>
      <c r="B149" s="28"/>
      <c r="C149" s="29"/>
      <c r="D149" s="29"/>
      <c r="E149" s="29"/>
      <c r="F149" s="29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</row>
    <row r="150" s="2" customFormat="1" ht="16.1" spans="1:19">
      <c r="A150" s="28"/>
      <c r="B150" s="28"/>
      <c r="C150" s="29"/>
      <c r="D150" s="29"/>
      <c r="E150" s="29"/>
      <c r="F150" s="29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</row>
    <row r="151" s="2" customFormat="1" ht="16.1" spans="1:19">
      <c r="A151" s="28"/>
      <c r="B151" s="28"/>
      <c r="C151" s="29"/>
      <c r="D151" s="29"/>
      <c r="E151" s="29"/>
      <c r="F151" s="29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</row>
    <row r="152" s="2" customFormat="1" ht="16.1" spans="1:19">
      <c r="A152" s="28"/>
      <c r="B152" s="28"/>
      <c r="C152" s="29"/>
      <c r="D152" s="29"/>
      <c r="E152" s="29"/>
      <c r="F152" s="29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</row>
    <row r="153" s="2" customFormat="1" ht="16.1" spans="1:19">
      <c r="A153" s="28"/>
      <c r="B153" s="28"/>
      <c r="C153" s="29"/>
      <c r="D153" s="29"/>
      <c r="E153" s="29"/>
      <c r="F153" s="29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</row>
    <row r="154" s="2" customFormat="1" ht="16.1" spans="1:19">
      <c r="A154" s="28"/>
      <c r="B154" s="28"/>
      <c r="C154" s="29"/>
      <c r="D154" s="29"/>
      <c r="E154" s="29"/>
      <c r="F154" s="29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</row>
    <row r="155" s="2" customFormat="1" ht="16.1" spans="1:19">
      <c r="A155" s="28"/>
      <c r="B155" s="28"/>
      <c r="C155" s="29"/>
      <c r="D155" s="29"/>
      <c r="E155" s="29"/>
      <c r="F155" s="29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</row>
    <row r="156" s="2" customFormat="1" ht="16.1" spans="1:19">
      <c r="A156" s="28"/>
      <c r="B156" s="28"/>
      <c r="C156" s="29"/>
      <c r="D156" s="29"/>
      <c r="E156" s="29"/>
      <c r="F156" s="29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</row>
    <row r="157" s="2" customFormat="1" ht="16.1" spans="1:19">
      <c r="A157" s="28"/>
      <c r="B157" s="28"/>
      <c r="C157" s="29"/>
      <c r="D157" s="29"/>
      <c r="E157" s="29"/>
      <c r="F157" s="29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</row>
    <row r="158" s="2" customFormat="1" ht="16.1" spans="1:19">
      <c r="A158" s="28"/>
      <c r="B158" s="28"/>
      <c r="C158" s="29"/>
      <c r="D158" s="29"/>
      <c r="E158" s="29"/>
      <c r="F158" s="29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</row>
    <row r="159" s="2" customFormat="1" ht="16.1" spans="1:19">
      <c r="A159" s="28"/>
      <c r="B159" s="28"/>
      <c r="C159" s="29"/>
      <c r="D159" s="29"/>
      <c r="E159" s="29"/>
      <c r="F159" s="29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</row>
    <row r="160" s="2" customFormat="1" ht="16.1" spans="1:19">
      <c r="A160" s="28"/>
      <c r="B160" s="28"/>
      <c r="C160" s="29"/>
      <c r="D160" s="29"/>
      <c r="E160" s="29"/>
      <c r="F160" s="29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</row>
    <row r="161" s="2" customFormat="1" ht="16.1" spans="1:19">
      <c r="A161" s="28"/>
      <c r="B161" s="28"/>
      <c r="C161" s="29"/>
      <c r="D161" s="29"/>
      <c r="E161" s="29"/>
      <c r="F161" s="29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</row>
    <row r="162" s="2" customFormat="1" ht="16.1" spans="1:19">
      <c r="A162" s="28"/>
      <c r="B162" s="28"/>
      <c r="C162" s="29"/>
      <c r="D162" s="29"/>
      <c r="E162" s="29"/>
      <c r="F162" s="29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</row>
    <row r="163" s="2" customFormat="1" ht="16.1" spans="1:19">
      <c r="A163" s="28"/>
      <c r="B163" s="28"/>
      <c r="C163" s="29"/>
      <c r="D163" s="29"/>
      <c r="E163" s="29"/>
      <c r="F163" s="29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</row>
    <row r="164" s="2" customFormat="1" ht="16.1" spans="1:19">
      <c r="A164" s="28"/>
      <c r="B164" s="28"/>
      <c r="C164" s="29"/>
      <c r="D164" s="29"/>
      <c r="E164" s="29"/>
      <c r="F164" s="29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</row>
    <row r="165" s="2" customFormat="1" ht="16.1" spans="1:19">
      <c r="A165" s="28"/>
      <c r="B165" s="28"/>
      <c r="C165" s="29"/>
      <c r="D165" s="29"/>
      <c r="E165" s="29"/>
      <c r="F165" s="29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</row>
    <row r="166" s="2" customFormat="1" ht="16.1" spans="1:19">
      <c r="A166" s="28"/>
      <c r="B166" s="28"/>
      <c r="C166" s="29"/>
      <c r="D166" s="29"/>
      <c r="E166" s="29"/>
      <c r="F166" s="29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</row>
    <row r="167" s="2" customFormat="1" ht="16.1" spans="1:19">
      <c r="A167" s="28"/>
      <c r="B167" s="28"/>
      <c r="C167" s="29"/>
      <c r="D167" s="29"/>
      <c r="E167" s="29"/>
      <c r="F167" s="29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</row>
    <row r="168" s="2" customFormat="1" ht="16.1" spans="1:19">
      <c r="A168" s="28"/>
      <c r="B168" s="28"/>
      <c r="C168" s="29"/>
      <c r="D168" s="29"/>
      <c r="E168" s="29"/>
      <c r="F168" s="29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</row>
    <row r="169" s="2" customFormat="1" ht="16.1" spans="1:19">
      <c r="A169" s="28"/>
      <c r="B169" s="28"/>
      <c r="C169" s="29"/>
      <c r="D169" s="29"/>
      <c r="E169" s="29"/>
      <c r="F169" s="29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</row>
    <row r="170" s="2" customFormat="1" ht="16.1" spans="1:19">
      <c r="A170" s="28"/>
      <c r="B170" s="28"/>
      <c r="C170" s="29"/>
      <c r="D170" s="29"/>
      <c r="E170" s="29"/>
      <c r="F170" s="29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</row>
    <row r="171" s="2" customFormat="1" ht="16.1" spans="1:19">
      <c r="A171" s="28"/>
      <c r="B171" s="28"/>
      <c r="C171" s="29"/>
      <c r="D171" s="29"/>
      <c r="E171" s="29"/>
      <c r="F171" s="29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</row>
    <row r="172" s="2" customFormat="1" ht="16.1" spans="1:19">
      <c r="A172" s="28"/>
      <c r="B172" s="28"/>
      <c r="C172" s="29"/>
      <c r="D172" s="29"/>
      <c r="E172" s="29"/>
      <c r="F172" s="29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</row>
    <row r="173" s="2" customFormat="1" ht="16.1" spans="3:6">
      <c r="C173" s="30"/>
      <c r="E173" s="30"/>
      <c r="F173" s="30"/>
    </row>
    <row r="174" s="2" customFormat="1" ht="16.1" spans="3:6">
      <c r="C174" s="30"/>
      <c r="E174" s="30"/>
      <c r="F174" s="30"/>
    </row>
    <row r="175" s="2" customFormat="1" ht="16.1" spans="3:6">
      <c r="C175" s="30"/>
      <c r="E175" s="30"/>
      <c r="F175" s="30"/>
    </row>
    <row r="176" s="2" customFormat="1" ht="16.1" spans="3:6">
      <c r="C176" s="30"/>
      <c r="E176" s="30"/>
      <c r="F176" s="30"/>
    </row>
    <row r="177" s="2" customFormat="1" ht="16.1" spans="3:6">
      <c r="C177" s="30"/>
      <c r="E177" s="30"/>
      <c r="F177" s="30"/>
    </row>
    <row r="178" s="2" customFormat="1" ht="16.1" spans="3:6">
      <c r="C178" s="30"/>
      <c r="E178" s="30"/>
      <c r="F178" s="30"/>
    </row>
    <row r="179" s="2" customFormat="1" ht="16.1" spans="3:6">
      <c r="C179" s="30"/>
      <c r="E179" s="30"/>
      <c r="F179" s="30"/>
    </row>
    <row r="180" s="2" customFormat="1" ht="16.1" spans="3:6">
      <c r="C180" s="30"/>
      <c r="E180" s="30"/>
      <c r="F180" s="30"/>
    </row>
    <row r="181" s="2" customFormat="1" ht="16.1" spans="3:6">
      <c r="C181" s="30"/>
      <c r="E181" s="30"/>
      <c r="F181" s="30"/>
    </row>
    <row r="182" s="2" customFormat="1" ht="16.1" spans="3:6">
      <c r="C182" s="30"/>
      <c r="E182" s="30"/>
      <c r="F182" s="30"/>
    </row>
    <row r="183" s="2" customFormat="1" ht="16.1" spans="3:6">
      <c r="C183" s="30"/>
      <c r="E183" s="30"/>
      <c r="F183" s="30"/>
    </row>
    <row r="184" s="2" customFormat="1" ht="16.1" spans="3:6">
      <c r="C184" s="30"/>
      <c r="E184" s="30"/>
      <c r="F184" s="30"/>
    </row>
    <row r="185" s="2" customFormat="1" ht="16.1" spans="3:6">
      <c r="C185" s="30"/>
      <c r="E185" s="30"/>
      <c r="F185" s="30"/>
    </row>
    <row r="186" s="2" customFormat="1" ht="16.1" spans="3:6">
      <c r="C186" s="30"/>
      <c r="E186" s="30"/>
      <c r="F186" s="30"/>
    </row>
    <row r="187" s="2" customFormat="1" ht="16.1" spans="3:6">
      <c r="C187" s="30"/>
      <c r="E187" s="30"/>
      <c r="F187" s="30"/>
    </row>
    <row r="188" s="2" customFormat="1" ht="16.1" spans="3:6">
      <c r="C188" s="30"/>
      <c r="E188" s="30"/>
      <c r="F188" s="30"/>
    </row>
    <row r="189" s="2" customFormat="1" ht="16.1" spans="3:6">
      <c r="C189" s="30"/>
      <c r="E189" s="30"/>
      <c r="F189" s="30"/>
    </row>
    <row r="190" s="2" customFormat="1" ht="16.1" spans="3:6">
      <c r="C190" s="30"/>
      <c r="E190" s="30"/>
      <c r="F190" s="30"/>
    </row>
    <row r="191" s="2" customFormat="1" ht="16.1" spans="3:6">
      <c r="C191" s="30"/>
      <c r="E191" s="30"/>
      <c r="F191" s="30"/>
    </row>
    <row r="192" s="2" customFormat="1" ht="16.1" spans="3:6">
      <c r="C192" s="30"/>
      <c r="E192" s="30"/>
      <c r="F192" s="30"/>
    </row>
    <row r="193" s="2" customFormat="1" ht="16.1" spans="3:6">
      <c r="C193" s="30"/>
      <c r="E193" s="30"/>
      <c r="F193" s="30"/>
    </row>
    <row r="194" s="2" customFormat="1" ht="16.1" spans="3:6">
      <c r="C194" s="30"/>
      <c r="E194" s="30"/>
      <c r="F194" s="30"/>
    </row>
    <row r="195" s="2" customFormat="1" ht="16.1" spans="3:6">
      <c r="C195" s="30"/>
      <c r="E195" s="30"/>
      <c r="F195" s="30"/>
    </row>
    <row r="196" s="2" customFormat="1" ht="16.1" spans="3:6">
      <c r="C196" s="30"/>
      <c r="E196" s="30"/>
      <c r="F196" s="30"/>
    </row>
    <row r="197" s="2" customFormat="1" ht="16.1" spans="3:6">
      <c r="C197" s="30"/>
      <c r="E197" s="30"/>
      <c r="F197" s="30"/>
    </row>
    <row r="198" s="2" customFormat="1" ht="16.1" spans="3:6">
      <c r="C198" s="30"/>
      <c r="E198" s="30"/>
      <c r="F198" s="30"/>
    </row>
  </sheetData>
  <mergeCells count="6">
    <mergeCell ref="A1:F1"/>
    <mergeCell ref="B2:D2"/>
    <mergeCell ref="E2:F2"/>
    <mergeCell ref="A2:A3"/>
    <mergeCell ref="E5:E6"/>
    <mergeCell ref="E11:E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丁虎成</cp:lastModifiedBy>
  <dcterms:created xsi:type="dcterms:W3CDTF">2022-10-19T07:32:00Z</dcterms:created>
  <dcterms:modified xsi:type="dcterms:W3CDTF">2025-05-16T02:29:22Z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A47B6BDA904C475EAA9A8A2B4169C93D_13</vt:lpwstr>
  </property>
  <property fmtid="{D5CDD505-2E9C-101B-9397-08002B2CF9AE}" pid="3" name="KSOProductBuildVer">
    <vt:lpwstr>2052-12.1.0.20784</vt:lpwstr>
  </property>
</Properties>
</file>